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стр.1_2" sheetId="1" r:id="rId1"/>
    <sheet name="стр.3" sheetId="2" r:id="rId2"/>
    <sheet name="стр.4" sheetId="3" r:id="rId3"/>
  </sheets>
  <externalReferences>
    <externalReference r:id="rId6"/>
  </externalReferences>
  <definedNames>
    <definedName name="_xlnm.Print_Area" localSheetId="0">'стр.1_2'!$A$1:$FE$73</definedName>
    <definedName name="_xlnm.Print_Area" localSheetId="1">'стр.3'!$A$1:$EY$55</definedName>
    <definedName name="_xlnm.Print_Area" localSheetId="2">'стр.4'!$A$1:$DS$20</definedName>
  </definedNames>
  <calcPr fullCalcOnLoad="1"/>
</workbook>
</file>

<file path=xl/sharedStrings.xml><?xml version="1.0" encoding="utf-8"?>
<sst xmlns="http://schemas.openxmlformats.org/spreadsheetml/2006/main" count="529" uniqueCount="158">
  <si>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</si>
  <si>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</si>
  <si>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</si>
  <si>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</si>
  <si>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</si>
  <si>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</si>
  <si>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</si>
  <si>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</si>
  <si>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</si>
  <si>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</si>
  <si>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</si>
  <si>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</si>
  <si>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</si>
  <si>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</si>
  <si>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</si>
  <si>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</si>
  <si>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</si>
  <si>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</si>
  <si>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</si>
  <si>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</si>
  <si>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</si>
  <si>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</si>
  <si>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</si>
  <si>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</si>
  <si>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</si>
  <si>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</si>
  <si>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</si>
  <si>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</si>
  <si>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</si>
  <si>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Отчет об изменениях капитала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</si>
  <si>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</si>
  <si>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</si>
  <si>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</si>
  <si>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</si>
  <si>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</si>
  <si>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</si>
  <si>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</si>
  <si>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</si>
  <si>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</si>
  <si>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</si>
  <si>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</si>
  <si>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</si>
  <si>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</si>
  <si>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</si>
  <si>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</si>
  <si>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</si>
  <si>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</si>
  <si>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</si>
  <si>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</si>
  <si>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</si>
  <si>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</si>
  <si>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</si>
  <si>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</si>
  <si>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</si>
  <si>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</si>
  <si>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</si>
  <si>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</si>
  <si>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</si>
  <si>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</si>
  <si>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</si>
  <si>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</si>
  <si>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</si>
  <si>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</si>
  <si>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</si>
  <si>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</si>
  <si>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</si>
  <si>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</si>
  <si>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</si>
  <si>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</si>
  <si>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</si>
  <si>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</si>
  <si>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</si>
  <si>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</si>
  <si>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</si>
  <si>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</si>
  <si>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</si>
  <si>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</si>
  <si>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</si>
  <si>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</si>
  <si>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</si>
  <si>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</si>
  <si>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</si>
  <si>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</si>
  <si>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</si>
  <si>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</si>
  <si>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</si>
  <si>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</si>
  <si>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</si>
  <si>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</si>
  <si>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</si>
  <si>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</si>
  <si>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</si>
  <si>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</si>
  <si>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</si>
  <si>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</si>
  <si>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</si>
  <si>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</si>
  <si>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</si>
  <si>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</si>
  <si>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</si>
  <si>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</si>
  <si>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</si>
  <si>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</si>
  <si>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</si>
  <si>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</si>
  <si>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</si>
  <si>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</si>
  <si>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</si>
  <si>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</si>
  <si>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</si>
  <si>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</si>
  <si>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</si>
  <si>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</si>
  <si>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</si>
  <si>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</si>
  <si>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</si>
  <si>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</si>
  <si>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</si>
  <si>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</si>
  <si>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</si>
  <si>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</si>
  <si>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</si>
  <si>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</si>
  <si>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</si>
  <si>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</si>
  <si>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</si>
  <si>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</si>
  <si>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</si>
  <si>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</si>
  <si>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</si>
  <si>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</si>
  <si>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</si>
  <si>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 xml:space="preserve">Единица измерения: тыс. руб. </t>
  </si>
  <si>
    <t>МП</t>
  </si>
  <si>
    <t>Уставный капитал (складочный капитал,уставный фонд, вклады товарищей)</t>
  </si>
  <si>
    <t>Приложение № 3</t>
  </si>
  <si>
    <t>Открытое акционерное общество "Нефтекамский автозавод"</t>
  </si>
  <si>
    <t>12</t>
  </si>
  <si>
    <t>машиностроение</t>
  </si>
  <si>
    <t>05745101</t>
  </si>
  <si>
    <t>0264004103</t>
  </si>
  <si>
    <t>34.20/34.10.4/34.10.3</t>
  </si>
  <si>
    <t>-</t>
  </si>
  <si>
    <t>11</t>
  </si>
  <si>
    <t>13</t>
  </si>
  <si>
    <t>14</t>
  </si>
  <si>
    <t>Пронин Николай Николаевич</t>
  </si>
  <si>
    <t>к приказу 1281</t>
  </si>
  <si>
    <t>от 30.12.2011</t>
  </si>
  <si>
    <t>2015</t>
  </si>
  <si>
    <t>15</t>
  </si>
  <si>
    <t>Глухов Олег Евгеньевич</t>
  </si>
  <si>
    <t>12247</t>
  </si>
  <si>
    <t>16</t>
  </si>
  <si>
    <t>публичное акционерное общество / частная</t>
  </si>
  <si>
    <t>27</t>
  </si>
  <si>
    <t>03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</si>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</sst>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inden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left"/>
    </xf>
    <xf numFmtId="3" fontId="4" fillId="0" borderId="32" xfId="0" applyNumberFormat="1" applyFont="1" applyBorder="1" applyAlignment="1">
      <alignment horizontal="left"/>
    </xf>
    <xf numFmtId="3" fontId="4" fillId="0" borderId="3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4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3" fontId="4" fillId="0" borderId="4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left"/>
    </xf>
    <xf numFmtId="3" fontId="4" fillId="0" borderId="3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3" fontId="4" fillId="0" borderId="5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3" fontId="4" fillId="0" borderId="2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51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3" fontId="5" fillId="0" borderId="45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5" fillId="0" borderId="1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6"/>
    </xf>
    <xf numFmtId="0" fontId="1" fillId="0" borderId="13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3" fontId="5" fillId="0" borderId="19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3" fontId="5" fillId="0" borderId="4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rnakova.buch\&#1052;&#1086;&#1080;%20&#1076;&#1086;&#1082;&#1091;&#1084;&#1077;&#1085;&#1090;&#1099;\&#1056;&#1072;&#1073;&#1086;&#1095;&#1072;&#1103;\&#1054;&#1090;&#1095;&#1077;&#1090;&#1099;%202014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9"/>
      <sheetName val="90К"/>
      <sheetName val="91К"/>
      <sheetName val="99К"/>
      <sheetName val="Безвоз"/>
      <sheetName val="91-0299"/>
      <sheetName val="Дох"/>
      <sheetName val="Расх"/>
      <sheetName val="Услуги"/>
      <sheetName val="2форма руб"/>
      <sheetName val="2форма руб (суб)"/>
      <sheetName val="2форма"/>
      <sheetName val="бух. спр"/>
      <sheetName val="бух. спр (2)"/>
      <sheetName val="бух. спр баланс"/>
      <sheetName val="бух. спр баланс (2)"/>
      <sheetName val="не связ.произв."/>
      <sheetName val="Лист2"/>
      <sheetName val="Баланс"/>
      <sheetName val="Баланс 1"/>
      <sheetName val="Баланс 2"/>
      <sheetName val="ЧА"/>
      <sheetName val="ЧА (2)"/>
      <sheetName val="а1"/>
      <sheetName val="п1"/>
      <sheetName val="Лист3"/>
      <sheetName val="910299 с БП"/>
      <sheetName val="ДР"/>
      <sheetName val="ДРпрочБП"/>
      <sheetName val="ДР 2014"/>
      <sheetName val="мониторинг"/>
      <sheetName val="коэфф"/>
    </sheetNames>
    <sheetDataSet>
      <sheetData sheetId="20">
        <row r="90">
          <cell r="BP90">
            <v>741767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zoomScaleSheetLayoutView="100" zoomScalePageLayoutView="0" workbookViewId="0" topLeftCell="A37">
      <selection activeCell="A14" sqref="A14:BO14"/>
    </sheetView>
  </sheetViews>
  <sheetFormatPr defaultColWidth="0.875" defaultRowHeight="12.75"/>
  <cols>
    <col min="1" max="161" width="0.875" style="1" customWidth="1"/>
    <col min="162" max="162" width="12.75390625" style="80" customWidth="1"/>
    <col min="163" max="16384" width="0.875" style="1" customWidth="1"/>
  </cols>
  <sheetData>
    <row r="1" spans="132:162" s="31" customFormat="1" ht="12" customHeight="1">
      <c r="EB1" s="31" t="s">
        <v>135</v>
      </c>
      <c r="FF1" s="74"/>
    </row>
    <row r="2" spans="132:162" s="31" customFormat="1" ht="12" customHeight="1">
      <c r="EB2" s="31" t="s">
        <v>147</v>
      </c>
      <c r="FF2" s="74"/>
    </row>
    <row r="3" spans="132:162" s="31" customFormat="1" ht="12" customHeight="1">
      <c r="EB3" s="31" t="s">
        <v>148</v>
      </c>
      <c r="FF3" s="74"/>
    </row>
    <row r="4" s="31" customFormat="1" ht="12" customHeight="1">
      <c r="FF4" s="74"/>
    </row>
    <row r="5" s="30" customFormat="1" ht="12.75" customHeight="1">
      <c r="FF5" s="75"/>
    </row>
    <row r="6" spans="1:162" s="2" customFormat="1" ht="15">
      <c r="A6" s="130" t="s">
        <v>29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0"/>
      <c r="CI6" s="10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FF6" s="76"/>
    </row>
    <row r="7" spans="26:162" s="2" customFormat="1" ht="13.5" customHeight="1" thickBot="1">
      <c r="Z7" s="9"/>
      <c r="AA7" s="9"/>
      <c r="AB7" s="9"/>
      <c r="AC7" s="9"/>
      <c r="AJ7" s="135" t="s">
        <v>32</v>
      </c>
      <c r="AK7" s="135"/>
      <c r="AL7" s="135"/>
      <c r="AM7" s="135"/>
      <c r="AN7" s="135"/>
      <c r="AO7" s="135"/>
      <c r="AP7" s="135"/>
      <c r="AQ7" s="134" t="s">
        <v>145</v>
      </c>
      <c r="AR7" s="134"/>
      <c r="AS7" s="134"/>
      <c r="AT7" s="134"/>
      <c r="AU7" s="9"/>
      <c r="AV7" s="9" t="s">
        <v>0</v>
      </c>
      <c r="AW7" s="9"/>
      <c r="AX7" s="11"/>
      <c r="CH7" s="164" t="s">
        <v>18</v>
      </c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FF7" s="76"/>
    </row>
    <row r="8" spans="1:162" s="2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F8" s="13" t="s">
        <v>19</v>
      </c>
      <c r="CH8" s="165" t="s">
        <v>30</v>
      </c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  <c r="FF8" s="76"/>
    </row>
    <row r="9" spans="1:162" s="2" customFormat="1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F9" s="13" t="s">
        <v>28</v>
      </c>
      <c r="CH9" s="168" t="s">
        <v>155</v>
      </c>
      <c r="CI9" s="169"/>
      <c r="CJ9" s="169"/>
      <c r="CK9" s="169"/>
      <c r="CL9" s="169"/>
      <c r="CM9" s="169"/>
      <c r="CN9" s="169" t="s">
        <v>156</v>
      </c>
      <c r="CO9" s="169"/>
      <c r="CP9" s="169"/>
      <c r="CQ9" s="169"/>
      <c r="CR9" s="169"/>
      <c r="CS9" s="169"/>
      <c r="CT9" s="169"/>
      <c r="CU9" s="169"/>
      <c r="CV9" s="169" t="s">
        <v>149</v>
      </c>
      <c r="CW9" s="169"/>
      <c r="CX9" s="169"/>
      <c r="CY9" s="169"/>
      <c r="CZ9" s="169"/>
      <c r="DA9" s="170"/>
      <c r="FF9" s="76"/>
    </row>
    <row r="10" spans="1:162" s="2" customFormat="1" ht="13.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2" t="s">
        <v>136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X10" s="12"/>
      <c r="BY10" s="12"/>
      <c r="BZ10" s="12"/>
      <c r="CA10" s="12"/>
      <c r="CB10" s="12"/>
      <c r="CC10" s="12"/>
      <c r="CD10" s="12"/>
      <c r="CF10" s="13" t="s">
        <v>1</v>
      </c>
      <c r="CH10" s="168" t="s">
        <v>139</v>
      </c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  <c r="FF10" s="76"/>
    </row>
    <row r="11" spans="1:162" s="2" customFormat="1" ht="13.5" customHeight="1">
      <c r="A11" s="12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F11" s="13" t="s">
        <v>3</v>
      </c>
      <c r="CH11" s="168" t="s">
        <v>140</v>
      </c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70"/>
      <c r="FF11" s="76"/>
    </row>
    <row r="12" spans="1:162" s="2" customFormat="1" ht="24.75" customHeight="1">
      <c r="A12" s="131" t="s">
        <v>20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 t="s">
        <v>138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2"/>
      <c r="BW12" s="12"/>
      <c r="BX12" s="12"/>
      <c r="BY12" s="12"/>
      <c r="BZ12" s="12"/>
      <c r="CA12" s="12"/>
      <c r="CB12" s="12"/>
      <c r="CC12" s="12"/>
      <c r="CD12" s="12"/>
      <c r="CF12" s="13" t="s">
        <v>4</v>
      </c>
      <c r="CH12" s="175" t="s">
        <v>141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7"/>
      <c r="FF12" s="76"/>
    </row>
    <row r="13" spans="1:162" s="2" customFormat="1" ht="13.5" customHeight="1">
      <c r="A13" s="178" t="s">
        <v>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F13" s="12"/>
      <c r="CH13" s="168" t="s">
        <v>152</v>
      </c>
      <c r="CI13" s="169"/>
      <c r="CJ13" s="169"/>
      <c r="CK13" s="169"/>
      <c r="CL13" s="169"/>
      <c r="CM13" s="169"/>
      <c r="CN13" s="169"/>
      <c r="CO13" s="169"/>
      <c r="CP13" s="169"/>
      <c r="CQ13" s="169"/>
      <c r="CR13" s="169" t="s">
        <v>153</v>
      </c>
      <c r="CS13" s="169"/>
      <c r="CT13" s="169"/>
      <c r="CU13" s="169"/>
      <c r="CV13" s="169"/>
      <c r="CW13" s="169"/>
      <c r="CX13" s="169"/>
      <c r="CY13" s="169"/>
      <c r="CZ13" s="169"/>
      <c r="DA13" s="170"/>
      <c r="FF13" s="76"/>
    </row>
    <row r="14" spans="1:162" s="2" customFormat="1" ht="13.5" customHeight="1">
      <c r="A14" s="171" t="s">
        <v>154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27"/>
      <c r="BQ14" s="27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F14" s="13" t="s">
        <v>6</v>
      </c>
      <c r="CH14" s="168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70"/>
      <c r="FF14" s="76"/>
    </row>
    <row r="15" spans="1:162" s="2" customFormat="1" ht="13.5" customHeight="1" thickBot="1">
      <c r="A15" s="16" t="s">
        <v>132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F15" s="13" t="s">
        <v>7</v>
      </c>
      <c r="CH15" s="182" t="s">
        <v>45</v>
      </c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4"/>
      <c r="FF15" s="76"/>
    </row>
    <row r="16" spans="1:162" s="2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Z16" s="16"/>
      <c r="AA16" s="16"/>
      <c r="AB16" s="16"/>
      <c r="AC16" s="16"/>
      <c r="AD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J16" s="13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FF16" s="76"/>
    </row>
    <row r="17" spans="1:162" s="2" customFormat="1" ht="13.5" customHeight="1">
      <c r="A17" s="174" t="s">
        <v>31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76"/>
    </row>
    <row r="18" spans="1:162" s="48" customFormat="1" ht="11.25">
      <c r="A18" s="147" t="s">
        <v>14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92" t="s">
        <v>82</v>
      </c>
      <c r="AR18" s="193"/>
      <c r="AS18" s="193"/>
      <c r="AT18" s="193"/>
      <c r="AU18" s="193"/>
      <c r="AV18" s="193"/>
      <c r="AW18" s="194"/>
      <c r="AX18" s="141" t="s">
        <v>134</v>
      </c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3"/>
      <c r="BQ18" s="118" t="s">
        <v>34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18" t="s">
        <v>75</v>
      </c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 t="s">
        <v>74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41" t="s">
        <v>37</v>
      </c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3"/>
      <c r="EM18" s="139" t="s">
        <v>16</v>
      </c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77"/>
    </row>
    <row r="19" spans="1:162" s="48" customFormat="1" ht="11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95"/>
      <c r="AR19" s="196"/>
      <c r="AS19" s="196"/>
      <c r="AT19" s="196"/>
      <c r="AU19" s="196"/>
      <c r="AV19" s="196"/>
      <c r="AW19" s="197"/>
      <c r="AX19" s="144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6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44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6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77"/>
    </row>
    <row r="20" spans="1:162" s="48" customFormat="1" ht="39.75" customHeight="1" thickBot="1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98"/>
      <c r="AR20" s="199"/>
      <c r="AS20" s="199"/>
      <c r="AT20" s="199"/>
      <c r="AU20" s="199"/>
      <c r="AV20" s="199"/>
      <c r="AW20" s="200"/>
      <c r="AX20" s="155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44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6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77"/>
    </row>
    <row r="21" spans="1:162" s="48" customFormat="1" ht="12.75" customHeight="1">
      <c r="A21" s="49"/>
      <c r="B21" s="112" t="s">
        <v>83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80" t="s">
        <v>137</v>
      </c>
      <c r="AH21" s="180"/>
      <c r="AI21" s="180"/>
      <c r="AJ21" s="51" t="s">
        <v>79</v>
      </c>
      <c r="AM21" s="51"/>
      <c r="AN21" s="51"/>
      <c r="AO21" s="52"/>
      <c r="AP21" s="50"/>
      <c r="AQ21" s="136" t="s">
        <v>84</v>
      </c>
      <c r="AR21" s="137"/>
      <c r="AS21" s="137"/>
      <c r="AT21" s="137"/>
      <c r="AU21" s="137"/>
      <c r="AV21" s="137"/>
      <c r="AW21" s="138"/>
      <c r="AX21" s="172">
        <v>8039</v>
      </c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202" t="s">
        <v>8</v>
      </c>
      <c r="BR21" s="203"/>
      <c r="BS21" s="153" t="s">
        <v>142</v>
      </c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90" t="s">
        <v>9</v>
      </c>
      <c r="CI21" s="191"/>
      <c r="CJ21" s="153">
        <f>455241+39891</f>
        <v>495132</v>
      </c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4"/>
      <c r="DB21" s="181">
        <v>402</v>
      </c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4"/>
      <c r="DT21" s="181">
        <v>286062</v>
      </c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4"/>
      <c r="EM21" s="181">
        <v>789635</v>
      </c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85"/>
      <c r="FF21" s="77"/>
    </row>
    <row r="22" spans="1:162" s="48" customFormat="1" ht="3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6"/>
      <c r="AA22" s="56"/>
      <c r="AB22" s="56"/>
      <c r="AC22" s="55"/>
      <c r="AD22" s="55"/>
      <c r="AE22" s="55"/>
      <c r="AF22" s="55"/>
      <c r="AG22" s="55"/>
      <c r="AH22" s="55"/>
      <c r="AI22" s="54"/>
      <c r="AJ22" s="57"/>
      <c r="AK22" s="57"/>
      <c r="AL22" s="57"/>
      <c r="AM22" s="58"/>
      <c r="AN22" s="58"/>
      <c r="AO22" s="58"/>
      <c r="AP22" s="54"/>
      <c r="AQ22" s="187"/>
      <c r="AR22" s="188"/>
      <c r="AS22" s="188"/>
      <c r="AT22" s="188"/>
      <c r="AU22" s="188"/>
      <c r="AV22" s="188"/>
      <c r="AW22" s="189"/>
      <c r="AX22" s="173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69"/>
      <c r="BR22" s="70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71"/>
      <c r="CI22" s="72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  <c r="DB22" s="95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7"/>
      <c r="DT22" s="95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7"/>
      <c r="EM22" s="95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186"/>
      <c r="FF22" s="77"/>
    </row>
    <row r="23" spans="1:162" s="48" customFormat="1" ht="12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P23" s="54"/>
      <c r="Q23" s="54"/>
      <c r="R23" s="54"/>
      <c r="S23" s="54"/>
      <c r="T23" s="56" t="s">
        <v>38</v>
      </c>
      <c r="U23" s="204" t="s">
        <v>144</v>
      </c>
      <c r="V23" s="204"/>
      <c r="W23" s="204"/>
      <c r="X23" s="54" t="s">
        <v>80</v>
      </c>
      <c r="Y23" s="54"/>
      <c r="Z23" s="54"/>
      <c r="AA23" s="60"/>
      <c r="AB23" s="60"/>
      <c r="AC23" s="60"/>
      <c r="AD23" s="60"/>
      <c r="AE23" s="60"/>
      <c r="AF23" s="60"/>
      <c r="AJ23" s="61"/>
      <c r="AK23" s="61"/>
      <c r="AL23" s="61"/>
      <c r="AM23" s="61"/>
      <c r="AN23" s="61"/>
      <c r="AO23" s="61"/>
      <c r="AP23" s="61"/>
      <c r="AQ23" s="205" t="s">
        <v>85</v>
      </c>
      <c r="AR23" s="206"/>
      <c r="AS23" s="206"/>
      <c r="AT23" s="206"/>
      <c r="AU23" s="206"/>
      <c r="AV23" s="206"/>
      <c r="AW23" s="207"/>
      <c r="AX23" s="208" t="s">
        <v>142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95"/>
      <c r="BQ23" s="179" t="s">
        <v>142</v>
      </c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 t="s">
        <v>142</v>
      </c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 t="s">
        <v>142</v>
      </c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>
        <v>1201</v>
      </c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>
        <v>1201</v>
      </c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201"/>
      <c r="FF23" s="77"/>
    </row>
    <row r="24" spans="1:162" s="48" customFormat="1" ht="16.5" customHeight="1">
      <c r="A24" s="53"/>
      <c r="B24" s="209" t="s">
        <v>39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187"/>
      <c r="AR24" s="188"/>
      <c r="AS24" s="188"/>
      <c r="AT24" s="188"/>
      <c r="AU24" s="188"/>
      <c r="AV24" s="188"/>
      <c r="AW24" s="189"/>
      <c r="AX24" s="87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9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91"/>
      <c r="FF24" s="77"/>
    </row>
    <row r="25" spans="1:162" s="48" customFormat="1" ht="11.25">
      <c r="A25" s="49"/>
      <c r="B25" s="210" t="s">
        <v>22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05" t="s">
        <v>86</v>
      </c>
      <c r="AR25" s="206"/>
      <c r="AS25" s="206"/>
      <c r="AT25" s="206"/>
      <c r="AU25" s="206"/>
      <c r="AV25" s="206"/>
      <c r="AW25" s="207"/>
      <c r="AX25" s="211" t="s">
        <v>15</v>
      </c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212"/>
      <c r="BQ25" s="108" t="s">
        <v>15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212"/>
      <c r="CJ25" s="108" t="s">
        <v>15</v>
      </c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212"/>
      <c r="DB25" s="108" t="s">
        <v>15</v>
      </c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212"/>
      <c r="DT25" s="108">
        <v>1201</v>
      </c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212"/>
      <c r="EM25" s="108">
        <v>1201</v>
      </c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214"/>
      <c r="FF25" s="77"/>
    </row>
    <row r="26" spans="1:162" s="48" customFormat="1" ht="11.25">
      <c r="A26" s="53"/>
      <c r="B26" s="213" t="s">
        <v>40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187"/>
      <c r="AR26" s="188"/>
      <c r="AS26" s="188"/>
      <c r="AT26" s="188"/>
      <c r="AU26" s="188"/>
      <c r="AV26" s="188"/>
      <c r="AW26" s="189"/>
      <c r="AX26" s="173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7"/>
      <c r="BQ26" s="95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7"/>
      <c r="CJ26" s="95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  <c r="DB26" s="95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7"/>
      <c r="DT26" s="95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7"/>
      <c r="EM26" s="95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186"/>
      <c r="FF26" s="77"/>
    </row>
    <row r="27" spans="1:162" s="48" customFormat="1" ht="11.25">
      <c r="A27" s="53"/>
      <c r="B27" s="117" t="s">
        <v>41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84" t="s">
        <v>87</v>
      </c>
      <c r="AR27" s="85"/>
      <c r="AS27" s="85"/>
      <c r="AT27" s="85"/>
      <c r="AU27" s="85"/>
      <c r="AV27" s="85"/>
      <c r="AW27" s="86"/>
      <c r="AX27" s="87" t="s">
        <v>15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9"/>
      <c r="BQ27" s="88" t="s">
        <v>15</v>
      </c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 t="s">
        <v>142</v>
      </c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 t="s">
        <v>15</v>
      </c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 t="s">
        <v>142</v>
      </c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 t="s">
        <v>142</v>
      </c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91"/>
      <c r="FF27" s="77"/>
    </row>
    <row r="28" spans="1:162" s="48" customFormat="1" ht="24" customHeight="1">
      <c r="A28" s="53"/>
      <c r="B28" s="116" t="s">
        <v>64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3" t="s">
        <v>88</v>
      </c>
      <c r="AR28" s="114"/>
      <c r="AS28" s="114"/>
      <c r="AT28" s="114"/>
      <c r="AU28" s="114"/>
      <c r="AV28" s="114"/>
      <c r="AW28" s="115"/>
      <c r="AX28" s="87" t="s">
        <v>15</v>
      </c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9"/>
      <c r="BQ28" s="88" t="s">
        <v>15</v>
      </c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 t="s">
        <v>142</v>
      </c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 t="s">
        <v>15</v>
      </c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91"/>
      <c r="FF28" s="77"/>
    </row>
    <row r="29" spans="1:162" s="48" customFormat="1" ht="11.25">
      <c r="A29" s="62"/>
      <c r="B29" s="117" t="s">
        <v>42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84" t="s">
        <v>89</v>
      </c>
      <c r="AR29" s="85"/>
      <c r="AS29" s="85"/>
      <c r="AT29" s="85"/>
      <c r="AU29" s="85"/>
      <c r="AV29" s="85"/>
      <c r="AW29" s="86"/>
      <c r="AX29" s="215" t="s">
        <v>142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216"/>
      <c r="BQ29" s="127" t="s">
        <v>142</v>
      </c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 t="s">
        <v>142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 t="s">
        <v>15</v>
      </c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 t="s">
        <v>15</v>
      </c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63"/>
      <c r="FF29" s="77"/>
    </row>
    <row r="30" spans="1:162" s="48" customFormat="1" ht="11.25">
      <c r="A30" s="62"/>
      <c r="B30" s="117" t="s">
        <v>43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84" t="s">
        <v>90</v>
      </c>
      <c r="AR30" s="85"/>
      <c r="AS30" s="85"/>
      <c r="AT30" s="85"/>
      <c r="AU30" s="85"/>
      <c r="AV30" s="85"/>
      <c r="AW30" s="86"/>
      <c r="AX30" s="215" t="s">
        <v>142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216"/>
      <c r="BQ30" s="127" t="s">
        <v>142</v>
      </c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 t="s">
        <v>142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 t="s">
        <v>15</v>
      </c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 t="s">
        <v>142</v>
      </c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 t="s">
        <v>15</v>
      </c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63"/>
      <c r="FF30" s="77"/>
    </row>
    <row r="31" spans="1:162" s="48" customFormat="1" ht="12" thickBot="1">
      <c r="A31" s="62"/>
      <c r="B31" s="117" t="s">
        <v>44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84" t="s">
        <v>91</v>
      </c>
      <c r="AR31" s="85"/>
      <c r="AS31" s="85"/>
      <c r="AT31" s="85"/>
      <c r="AU31" s="85"/>
      <c r="AV31" s="85"/>
      <c r="AW31" s="86"/>
      <c r="AX31" s="125" t="s">
        <v>142</v>
      </c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126"/>
      <c r="BQ31" s="81" t="s">
        <v>142</v>
      </c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 t="s">
        <v>142</v>
      </c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 t="s">
        <v>142</v>
      </c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 t="s">
        <v>142</v>
      </c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162"/>
      <c r="FF31" s="77"/>
    </row>
    <row r="32" spans="1:162" s="48" customFormat="1" ht="12" customHeight="1">
      <c r="A32" s="6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6"/>
      <c r="AR32" s="66"/>
      <c r="AS32" s="66"/>
      <c r="AT32" s="66"/>
      <c r="AU32" s="66"/>
      <c r="AV32" s="66"/>
      <c r="AW32" s="66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77"/>
    </row>
    <row r="33" spans="1:162" s="48" customFormat="1" ht="11.2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5" t="s">
        <v>46</v>
      </c>
      <c r="FF33" s="77"/>
    </row>
    <row r="34" spans="1:162" s="48" customFormat="1" ht="6" customHeight="1">
      <c r="A34" s="5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5"/>
      <c r="FF34" s="77"/>
    </row>
    <row r="35" spans="1:162" s="48" customFormat="1" ht="11.25">
      <c r="A35" s="147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217"/>
      <c r="AQ35" s="147" t="s">
        <v>82</v>
      </c>
      <c r="AR35" s="148"/>
      <c r="AS35" s="148"/>
      <c r="AT35" s="148"/>
      <c r="AU35" s="148"/>
      <c r="AV35" s="148"/>
      <c r="AW35" s="217"/>
      <c r="AX35" s="141" t="s">
        <v>134</v>
      </c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18" t="s">
        <v>34</v>
      </c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18" t="s">
        <v>35</v>
      </c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 t="s">
        <v>36</v>
      </c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41" t="s">
        <v>37</v>
      </c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3"/>
      <c r="EM35" s="139" t="s">
        <v>16</v>
      </c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77"/>
    </row>
    <row r="36" spans="1:162" s="48" customFormat="1" ht="11.2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218"/>
      <c r="AQ36" s="149"/>
      <c r="AR36" s="150"/>
      <c r="AS36" s="150"/>
      <c r="AT36" s="150"/>
      <c r="AU36" s="150"/>
      <c r="AV36" s="150"/>
      <c r="AW36" s="218"/>
      <c r="AX36" s="144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44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6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77"/>
    </row>
    <row r="37" spans="1:162" s="48" customFormat="1" ht="33.75" customHeight="1" thickBo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219"/>
      <c r="AQ37" s="151"/>
      <c r="AR37" s="152"/>
      <c r="AS37" s="152"/>
      <c r="AT37" s="152"/>
      <c r="AU37" s="152"/>
      <c r="AV37" s="152"/>
      <c r="AW37" s="219"/>
      <c r="AX37" s="155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44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6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77"/>
    </row>
    <row r="38" spans="1:162" s="48" customFormat="1" ht="11.25">
      <c r="A38" s="62"/>
      <c r="B38" s="221" t="s">
        <v>47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84" t="s">
        <v>92</v>
      </c>
      <c r="AR38" s="85"/>
      <c r="AS38" s="85"/>
      <c r="AT38" s="85"/>
      <c r="AU38" s="85"/>
      <c r="AV38" s="85"/>
      <c r="AW38" s="86"/>
      <c r="AX38" s="222" t="s">
        <v>8</v>
      </c>
      <c r="AY38" s="129"/>
      <c r="AZ38" s="123" t="s">
        <v>142</v>
      </c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0" t="s">
        <v>9</v>
      </c>
      <c r="BP38" s="121"/>
      <c r="BQ38" s="122" t="s">
        <v>142</v>
      </c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4"/>
      <c r="CJ38" s="128" t="s">
        <v>8</v>
      </c>
      <c r="CK38" s="129"/>
      <c r="CL38" s="123" t="s">
        <v>142</v>
      </c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0" t="s">
        <v>9</v>
      </c>
      <c r="DA38" s="121"/>
      <c r="DB38" s="128" t="s">
        <v>8</v>
      </c>
      <c r="DC38" s="129"/>
      <c r="DD38" s="123" t="s">
        <v>142</v>
      </c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0" t="s">
        <v>9</v>
      </c>
      <c r="DS38" s="121"/>
      <c r="DT38" s="128" t="s">
        <v>8</v>
      </c>
      <c r="DU38" s="129"/>
      <c r="DV38" s="123">
        <v>85305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0" t="s">
        <v>9</v>
      </c>
      <c r="EL38" s="121"/>
      <c r="EM38" s="128" t="s">
        <v>8</v>
      </c>
      <c r="EN38" s="129"/>
      <c r="EO38" s="123">
        <f>DV38</f>
        <v>85305</v>
      </c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0" t="s">
        <v>9</v>
      </c>
      <c r="FE38" s="220"/>
      <c r="FF38" s="77"/>
    </row>
    <row r="39" spans="1:162" s="48" customFormat="1" ht="11.25">
      <c r="A39" s="49"/>
      <c r="B39" s="210" t="s">
        <v>22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05" t="s">
        <v>93</v>
      </c>
      <c r="AR39" s="206"/>
      <c r="AS39" s="206"/>
      <c r="AT39" s="206"/>
      <c r="AU39" s="206"/>
      <c r="AV39" s="206"/>
      <c r="AW39" s="207"/>
      <c r="AX39" s="211" t="s">
        <v>15</v>
      </c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212"/>
      <c r="BQ39" s="108" t="s">
        <v>15</v>
      </c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212"/>
      <c r="CJ39" s="108" t="s">
        <v>15</v>
      </c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212"/>
      <c r="DB39" s="108" t="s">
        <v>15</v>
      </c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212"/>
      <c r="DT39" s="158" t="s">
        <v>8</v>
      </c>
      <c r="DU39" s="159"/>
      <c r="DV39" s="105" t="s">
        <v>142</v>
      </c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1" t="s">
        <v>9</v>
      </c>
      <c r="EL39" s="102"/>
      <c r="EM39" s="158" t="s">
        <v>8</v>
      </c>
      <c r="EN39" s="159"/>
      <c r="EO39" s="105" t="s">
        <v>142</v>
      </c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1" t="s">
        <v>9</v>
      </c>
      <c r="FE39" s="110"/>
      <c r="FF39" s="77"/>
    </row>
    <row r="40" spans="1:162" s="48" customFormat="1" ht="11.25">
      <c r="A40" s="53"/>
      <c r="B40" s="213" t="s">
        <v>48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187"/>
      <c r="AR40" s="188"/>
      <c r="AS40" s="188"/>
      <c r="AT40" s="188"/>
      <c r="AU40" s="188"/>
      <c r="AV40" s="188"/>
      <c r="AW40" s="189"/>
      <c r="AX40" s="173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95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7"/>
      <c r="CJ40" s="95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7"/>
      <c r="DB40" s="95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7"/>
      <c r="DT40" s="160"/>
      <c r="DU40" s="161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103"/>
      <c r="EL40" s="104"/>
      <c r="EM40" s="160"/>
      <c r="EN40" s="161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103"/>
      <c r="FE40" s="111"/>
      <c r="FF40" s="77"/>
    </row>
    <row r="41" spans="1:162" s="48" customFormat="1" ht="11.25">
      <c r="A41" s="53"/>
      <c r="B41" s="117" t="s">
        <v>41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84" t="s">
        <v>94</v>
      </c>
      <c r="AR41" s="85"/>
      <c r="AS41" s="85"/>
      <c r="AT41" s="85"/>
      <c r="AU41" s="85"/>
      <c r="AV41" s="85"/>
      <c r="AW41" s="86"/>
      <c r="AX41" s="87" t="s">
        <v>15</v>
      </c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88" t="s">
        <v>15</v>
      </c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98" t="s">
        <v>8</v>
      </c>
      <c r="CK41" s="99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82" t="s">
        <v>9</v>
      </c>
      <c r="DA41" s="83"/>
      <c r="DB41" s="88" t="s">
        <v>15</v>
      </c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98" t="s">
        <v>8</v>
      </c>
      <c r="DU41" s="99"/>
      <c r="DV41" s="90" t="s">
        <v>142</v>
      </c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82" t="s">
        <v>9</v>
      </c>
      <c r="EL41" s="83"/>
      <c r="EM41" s="98" t="s">
        <v>8</v>
      </c>
      <c r="EN41" s="99"/>
      <c r="EO41" s="90" t="s">
        <v>142</v>
      </c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82" t="s">
        <v>9</v>
      </c>
      <c r="FE41" s="100"/>
      <c r="FF41" s="77"/>
    </row>
    <row r="42" spans="1:162" s="48" customFormat="1" ht="24" customHeight="1">
      <c r="A42" s="53"/>
      <c r="B42" s="116" t="s">
        <v>65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3" t="s">
        <v>95</v>
      </c>
      <c r="AR42" s="114"/>
      <c r="AS42" s="114"/>
      <c r="AT42" s="114"/>
      <c r="AU42" s="114"/>
      <c r="AV42" s="114"/>
      <c r="AW42" s="115"/>
      <c r="AX42" s="87" t="s">
        <v>15</v>
      </c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9"/>
      <c r="BQ42" s="88" t="s">
        <v>15</v>
      </c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98" t="s">
        <v>8</v>
      </c>
      <c r="CK42" s="99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82" t="s">
        <v>9</v>
      </c>
      <c r="DA42" s="83"/>
      <c r="DB42" s="88" t="s">
        <v>15</v>
      </c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98" t="s">
        <v>8</v>
      </c>
      <c r="DU42" s="99"/>
      <c r="DV42" s="90">
        <v>85305</v>
      </c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82" t="s">
        <v>9</v>
      </c>
      <c r="EL42" s="83"/>
      <c r="EM42" s="98" t="s">
        <v>8</v>
      </c>
      <c r="EN42" s="99"/>
      <c r="EO42" s="90">
        <f>DV42</f>
        <v>85305</v>
      </c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82" t="s">
        <v>9</v>
      </c>
      <c r="FE42" s="100"/>
      <c r="FF42" s="77"/>
    </row>
    <row r="43" spans="1:162" s="48" customFormat="1" ht="11.25">
      <c r="A43" s="62"/>
      <c r="B43" s="117" t="s">
        <v>49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84" t="s">
        <v>96</v>
      </c>
      <c r="AR43" s="85"/>
      <c r="AS43" s="85"/>
      <c r="AT43" s="85"/>
      <c r="AU43" s="85"/>
      <c r="AV43" s="85"/>
      <c r="AW43" s="86"/>
      <c r="AX43" s="223" t="s">
        <v>8</v>
      </c>
      <c r="AY43" s="99"/>
      <c r="AZ43" s="90" t="s">
        <v>142</v>
      </c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82" t="s">
        <v>9</v>
      </c>
      <c r="BP43" s="83"/>
      <c r="BQ43" s="88" t="s">
        <v>142</v>
      </c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 t="s">
        <v>142</v>
      </c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 t="s">
        <v>15</v>
      </c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 t="s">
        <v>142</v>
      </c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98" t="s">
        <v>8</v>
      </c>
      <c r="EN43" s="99"/>
      <c r="EO43" s="90" t="s">
        <v>142</v>
      </c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82" t="s">
        <v>9</v>
      </c>
      <c r="FE43" s="100"/>
      <c r="FF43" s="77"/>
    </row>
    <row r="44" spans="1:162" s="48" customFormat="1" ht="11.25">
      <c r="A44" s="62"/>
      <c r="B44" s="117" t="s">
        <v>50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84" t="s">
        <v>97</v>
      </c>
      <c r="AR44" s="85"/>
      <c r="AS44" s="85"/>
      <c r="AT44" s="85"/>
      <c r="AU44" s="85"/>
      <c r="AV44" s="85"/>
      <c r="AW44" s="86"/>
      <c r="AX44" s="223" t="s">
        <v>8</v>
      </c>
      <c r="AY44" s="99"/>
      <c r="AZ44" s="90" t="s">
        <v>142</v>
      </c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82" t="s">
        <v>9</v>
      </c>
      <c r="BP44" s="83"/>
      <c r="BQ44" s="88" t="s">
        <v>142</v>
      </c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 t="s">
        <v>142</v>
      </c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 t="s">
        <v>15</v>
      </c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 t="s">
        <v>142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98" t="s">
        <v>8</v>
      </c>
      <c r="EN44" s="99"/>
      <c r="EO44" s="90" t="s">
        <v>142</v>
      </c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82" t="s">
        <v>9</v>
      </c>
      <c r="FE44" s="100"/>
      <c r="FF44" s="77"/>
    </row>
    <row r="45" spans="1:162" s="48" customFormat="1" ht="11.25">
      <c r="A45" s="62"/>
      <c r="B45" s="117" t="s">
        <v>44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84" t="s">
        <v>98</v>
      </c>
      <c r="AR45" s="85"/>
      <c r="AS45" s="85"/>
      <c r="AT45" s="85"/>
      <c r="AU45" s="85"/>
      <c r="AV45" s="85"/>
      <c r="AW45" s="86"/>
      <c r="AX45" s="87" t="s">
        <v>142</v>
      </c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88" t="s">
        <v>142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 t="s">
        <v>142</v>
      </c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 t="s">
        <v>142</v>
      </c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 t="s">
        <v>142</v>
      </c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98" t="s">
        <v>8</v>
      </c>
      <c r="EN45" s="99"/>
      <c r="EO45" s="90" t="s">
        <v>142</v>
      </c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82" t="s">
        <v>9</v>
      </c>
      <c r="FE45" s="100"/>
      <c r="FF45" s="77"/>
    </row>
    <row r="46" spans="1:162" s="48" customFormat="1" ht="11.25">
      <c r="A46" s="62"/>
      <c r="B46" s="117" t="s">
        <v>51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84" t="s">
        <v>99</v>
      </c>
      <c r="AR46" s="85"/>
      <c r="AS46" s="85"/>
      <c r="AT46" s="85"/>
      <c r="AU46" s="85"/>
      <c r="AV46" s="85"/>
      <c r="AW46" s="86"/>
      <c r="AX46" s="87" t="s">
        <v>15</v>
      </c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88" t="s">
        <v>15</v>
      </c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 t="s">
        <v>15</v>
      </c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 t="s">
        <v>15</v>
      </c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98" t="s">
        <v>8</v>
      </c>
      <c r="DU46" s="99"/>
      <c r="DV46" s="90" t="s">
        <v>142</v>
      </c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82" t="s">
        <v>9</v>
      </c>
      <c r="EL46" s="83"/>
      <c r="EM46" s="98" t="s">
        <v>8</v>
      </c>
      <c r="EN46" s="99"/>
      <c r="EO46" s="90" t="s">
        <v>142</v>
      </c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82" t="s">
        <v>9</v>
      </c>
      <c r="FE46" s="100"/>
      <c r="FF46" s="77"/>
    </row>
    <row r="47" spans="1:162" s="48" customFormat="1" ht="11.25">
      <c r="A47" s="62"/>
      <c r="B47" s="221" t="s">
        <v>52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84" t="s">
        <v>100</v>
      </c>
      <c r="AR47" s="85"/>
      <c r="AS47" s="85"/>
      <c r="AT47" s="85"/>
      <c r="AU47" s="85"/>
      <c r="AV47" s="85"/>
      <c r="AW47" s="86"/>
      <c r="AX47" s="87" t="s">
        <v>15</v>
      </c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88" t="s">
        <v>15</v>
      </c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98" t="s">
        <v>8</v>
      </c>
      <c r="CK47" s="99"/>
      <c r="CL47" s="90">
        <v>2095</v>
      </c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82" t="s">
        <v>9</v>
      </c>
      <c r="DA47" s="83"/>
      <c r="DB47" s="88" t="s">
        <v>142</v>
      </c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>
        <v>2095</v>
      </c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 t="s">
        <v>15</v>
      </c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91"/>
      <c r="FF47" s="77"/>
    </row>
    <row r="48" spans="1:162" s="48" customFormat="1" ht="11.25">
      <c r="A48" s="62"/>
      <c r="B48" s="221" t="s">
        <v>53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84" t="s">
        <v>101</v>
      </c>
      <c r="AR48" s="85"/>
      <c r="AS48" s="85"/>
      <c r="AT48" s="85"/>
      <c r="AU48" s="85"/>
      <c r="AV48" s="85"/>
      <c r="AW48" s="86"/>
      <c r="AX48" s="87" t="s">
        <v>15</v>
      </c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 t="s">
        <v>15</v>
      </c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 t="s">
        <v>15</v>
      </c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98" t="s">
        <v>8</v>
      </c>
      <c r="DC48" s="99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82" t="s">
        <v>9</v>
      </c>
      <c r="DS48" s="83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 t="s">
        <v>15</v>
      </c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91"/>
      <c r="FF48" s="78">
        <f>EM21+EM23-EO38-EM49</f>
        <v>0</v>
      </c>
    </row>
    <row r="49" spans="1:162" s="48" customFormat="1" ht="12.75" customHeight="1">
      <c r="A49" s="49"/>
      <c r="B49" s="112" t="s">
        <v>83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80" t="s">
        <v>144</v>
      </c>
      <c r="AH49" s="180"/>
      <c r="AI49" s="180"/>
      <c r="AJ49" s="52" t="s">
        <v>80</v>
      </c>
      <c r="AM49" s="52"/>
      <c r="AN49" s="52"/>
      <c r="AO49" s="52"/>
      <c r="AP49" s="50"/>
      <c r="AQ49" s="205" t="s">
        <v>102</v>
      </c>
      <c r="AR49" s="206"/>
      <c r="AS49" s="206"/>
      <c r="AT49" s="206"/>
      <c r="AU49" s="206"/>
      <c r="AV49" s="206"/>
      <c r="AW49" s="207"/>
      <c r="AX49" s="225">
        <v>8039</v>
      </c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228" t="s">
        <v>8</v>
      </c>
      <c r="BR49" s="229"/>
      <c r="BS49" s="93" t="s">
        <v>142</v>
      </c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230" t="s">
        <v>9</v>
      </c>
      <c r="CI49" s="231"/>
      <c r="CJ49" s="92">
        <f>453146+39891</f>
        <v>493037</v>
      </c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4"/>
      <c r="DB49" s="92">
        <v>402</v>
      </c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4"/>
      <c r="DT49" s="92">
        <v>204053</v>
      </c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4"/>
      <c r="EM49" s="92">
        <f>DT49+DB49+CJ49+AX49</f>
        <v>705531</v>
      </c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224"/>
      <c r="FF49" s="78">
        <f>DT21+DT23-DV42+DT47-DT49</f>
        <v>0</v>
      </c>
    </row>
    <row r="50" spans="1:162" s="48" customFormat="1" ht="3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6"/>
      <c r="AA50" s="56"/>
      <c r="AB50" s="56"/>
      <c r="AC50" s="55"/>
      <c r="AD50" s="55"/>
      <c r="AE50" s="55"/>
      <c r="AF50" s="55"/>
      <c r="AG50" s="55"/>
      <c r="AH50" s="55"/>
      <c r="AI50" s="54"/>
      <c r="AJ50" s="57"/>
      <c r="AK50" s="57"/>
      <c r="AL50" s="57"/>
      <c r="AM50" s="58"/>
      <c r="AN50" s="58"/>
      <c r="AO50" s="58"/>
      <c r="AP50" s="54"/>
      <c r="AQ50" s="187"/>
      <c r="AR50" s="188"/>
      <c r="AS50" s="188"/>
      <c r="AT50" s="188"/>
      <c r="AU50" s="188"/>
      <c r="AV50" s="188"/>
      <c r="AW50" s="189"/>
      <c r="AX50" s="173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69"/>
      <c r="BR50" s="70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71"/>
      <c r="CI50" s="72"/>
      <c r="CJ50" s="95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7"/>
      <c r="DB50" s="95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7"/>
      <c r="DT50" s="95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7"/>
      <c r="EM50" s="95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186"/>
      <c r="FF50" s="77"/>
    </row>
    <row r="51" spans="1:162" s="48" customFormat="1" ht="12.7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P51" s="54"/>
      <c r="Q51" s="54"/>
      <c r="R51" s="54"/>
      <c r="S51" s="54"/>
      <c r="T51" s="56" t="s">
        <v>38</v>
      </c>
      <c r="U51" s="204" t="s">
        <v>145</v>
      </c>
      <c r="V51" s="204"/>
      <c r="W51" s="204"/>
      <c r="X51" s="54" t="s">
        <v>81</v>
      </c>
      <c r="Y51" s="54"/>
      <c r="Z51" s="54"/>
      <c r="AA51" s="60"/>
      <c r="AB51" s="60"/>
      <c r="AC51" s="60"/>
      <c r="AD51" s="60"/>
      <c r="AE51" s="60"/>
      <c r="AF51" s="60"/>
      <c r="AG51" s="60"/>
      <c r="AH51" s="60"/>
      <c r="AI51" s="61"/>
      <c r="AJ51" s="61"/>
      <c r="AK51" s="61"/>
      <c r="AL51" s="61"/>
      <c r="AM51" s="61"/>
      <c r="AN51" s="61"/>
      <c r="AO51" s="61"/>
      <c r="AP51" s="61"/>
      <c r="AQ51" s="205" t="s">
        <v>103</v>
      </c>
      <c r="AR51" s="206"/>
      <c r="AS51" s="206"/>
      <c r="AT51" s="206"/>
      <c r="AU51" s="206"/>
      <c r="AV51" s="206"/>
      <c r="AW51" s="207"/>
      <c r="AX51" s="234" t="s">
        <v>142</v>
      </c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35"/>
      <c r="BQ51" s="226" t="s">
        <v>142</v>
      </c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 t="s">
        <v>142</v>
      </c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 t="s">
        <v>142</v>
      </c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>
        <f>DT53+DT55+DT56</f>
        <v>36269</v>
      </c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>
        <f>EM53+EM55+EM56</f>
        <v>36269</v>
      </c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32"/>
      <c r="FF51" s="77"/>
    </row>
    <row r="52" spans="1:162" s="48" customFormat="1" ht="16.5" customHeight="1">
      <c r="A52" s="53"/>
      <c r="B52" s="209" t="s">
        <v>39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187"/>
      <c r="AR52" s="188"/>
      <c r="AS52" s="188"/>
      <c r="AT52" s="188"/>
      <c r="AU52" s="188"/>
      <c r="AV52" s="188"/>
      <c r="AW52" s="189"/>
      <c r="AX52" s="236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3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33"/>
      <c r="FF52" s="77"/>
    </row>
    <row r="53" spans="1:162" s="48" customFormat="1" ht="11.25">
      <c r="A53" s="49"/>
      <c r="B53" s="210" t="s">
        <v>22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05" t="s">
        <v>104</v>
      </c>
      <c r="AR53" s="206"/>
      <c r="AS53" s="206"/>
      <c r="AT53" s="206"/>
      <c r="AU53" s="206"/>
      <c r="AV53" s="206"/>
      <c r="AW53" s="207"/>
      <c r="AX53" s="211" t="s">
        <v>15</v>
      </c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212"/>
      <c r="BQ53" s="108" t="s">
        <v>15</v>
      </c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212"/>
      <c r="CJ53" s="108" t="s">
        <v>15</v>
      </c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212"/>
      <c r="DB53" s="108" t="s">
        <v>15</v>
      </c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212"/>
      <c r="DT53" s="108">
        <v>36269</v>
      </c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212"/>
      <c r="EM53" s="108">
        <f>DT53</f>
        <v>36269</v>
      </c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214"/>
      <c r="FF53" s="77"/>
    </row>
    <row r="54" spans="1:162" s="48" customFormat="1" ht="11.25">
      <c r="A54" s="53"/>
      <c r="B54" s="213" t="s">
        <v>40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187"/>
      <c r="AR54" s="188"/>
      <c r="AS54" s="188"/>
      <c r="AT54" s="188"/>
      <c r="AU54" s="188"/>
      <c r="AV54" s="188"/>
      <c r="AW54" s="189"/>
      <c r="AX54" s="173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7"/>
      <c r="BQ54" s="95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7"/>
      <c r="CJ54" s="95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7"/>
      <c r="DB54" s="95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7"/>
      <c r="DT54" s="95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7"/>
      <c r="EM54" s="95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186"/>
      <c r="FF54" s="77"/>
    </row>
    <row r="55" spans="1:162" s="48" customFormat="1" ht="11.25">
      <c r="A55" s="53"/>
      <c r="B55" s="117" t="s">
        <v>41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84" t="s">
        <v>105</v>
      </c>
      <c r="AR55" s="85"/>
      <c r="AS55" s="85"/>
      <c r="AT55" s="85"/>
      <c r="AU55" s="85"/>
      <c r="AV55" s="85"/>
      <c r="AW55" s="86"/>
      <c r="AX55" s="87" t="s">
        <v>15</v>
      </c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  <c r="BQ55" s="88" t="s">
        <v>15</v>
      </c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 t="s">
        <v>142</v>
      </c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 t="s">
        <v>15</v>
      </c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91"/>
      <c r="FF55" s="77"/>
    </row>
    <row r="56" spans="1:162" s="48" customFormat="1" ht="24" customHeight="1">
      <c r="A56" s="53"/>
      <c r="B56" s="116" t="s">
        <v>64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3" t="s">
        <v>106</v>
      </c>
      <c r="AR56" s="114"/>
      <c r="AS56" s="114"/>
      <c r="AT56" s="114"/>
      <c r="AU56" s="114"/>
      <c r="AV56" s="114"/>
      <c r="AW56" s="115"/>
      <c r="AX56" s="87" t="s">
        <v>15</v>
      </c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  <c r="BQ56" s="88" t="s">
        <v>15</v>
      </c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 t="s">
        <v>142</v>
      </c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 t="s">
        <v>15</v>
      </c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91"/>
      <c r="FF56" s="77"/>
    </row>
    <row r="57" spans="1:162" s="48" customFormat="1" ht="11.25">
      <c r="A57" s="62"/>
      <c r="B57" s="117" t="s">
        <v>42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84" t="s">
        <v>107</v>
      </c>
      <c r="AR57" s="85"/>
      <c r="AS57" s="85"/>
      <c r="AT57" s="85"/>
      <c r="AU57" s="85"/>
      <c r="AV57" s="85"/>
      <c r="AW57" s="86"/>
      <c r="AX57" s="87" t="s">
        <v>142</v>
      </c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9"/>
      <c r="BQ57" s="88" t="s">
        <v>142</v>
      </c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 t="s">
        <v>142</v>
      </c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 t="s">
        <v>15</v>
      </c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 t="s">
        <v>15</v>
      </c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 t="s">
        <v>142</v>
      </c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91"/>
      <c r="FF57" s="77"/>
    </row>
    <row r="58" spans="1:162" s="48" customFormat="1" ht="11.25">
      <c r="A58" s="62"/>
      <c r="B58" s="117" t="s">
        <v>43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84" t="s">
        <v>108</v>
      </c>
      <c r="AR58" s="85"/>
      <c r="AS58" s="85"/>
      <c r="AT58" s="85"/>
      <c r="AU58" s="85"/>
      <c r="AV58" s="85"/>
      <c r="AW58" s="86"/>
      <c r="AX58" s="106" t="s">
        <v>142</v>
      </c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8"/>
      <c r="BQ58" s="107" t="s">
        <v>142</v>
      </c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 t="s">
        <v>142</v>
      </c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 t="s">
        <v>15</v>
      </c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 t="s">
        <v>15</v>
      </c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 t="s">
        <v>142</v>
      </c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9"/>
      <c r="FF58" s="77"/>
    </row>
    <row r="59" spans="1:162" s="48" customFormat="1" ht="11.25">
      <c r="A59" s="62"/>
      <c r="B59" s="117" t="s">
        <v>44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84" t="s">
        <v>109</v>
      </c>
      <c r="AR59" s="85"/>
      <c r="AS59" s="85"/>
      <c r="AT59" s="85"/>
      <c r="AU59" s="85"/>
      <c r="AV59" s="85"/>
      <c r="AW59" s="86"/>
      <c r="AX59" s="87" t="s">
        <v>142</v>
      </c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 t="s">
        <v>142</v>
      </c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 t="s">
        <v>142</v>
      </c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 t="s">
        <v>142</v>
      </c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 t="s">
        <v>142</v>
      </c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91"/>
      <c r="FF59" s="77"/>
    </row>
    <row r="60" spans="1:162" s="48" customFormat="1" ht="11.25">
      <c r="A60" s="62"/>
      <c r="B60" s="221" t="s">
        <v>47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84" t="s">
        <v>110</v>
      </c>
      <c r="AR60" s="85"/>
      <c r="AS60" s="85"/>
      <c r="AT60" s="85"/>
      <c r="AU60" s="85"/>
      <c r="AV60" s="85"/>
      <c r="AW60" s="86"/>
      <c r="AX60" s="223" t="s">
        <v>8</v>
      </c>
      <c r="AY60" s="99"/>
      <c r="AZ60" s="90" t="s">
        <v>142</v>
      </c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82" t="s">
        <v>9</v>
      </c>
      <c r="BP60" s="83"/>
      <c r="BQ60" s="89" t="s">
        <v>142</v>
      </c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238"/>
      <c r="CJ60" s="98" t="s">
        <v>8</v>
      </c>
      <c r="CK60" s="99"/>
      <c r="CL60" s="90" t="s">
        <v>142</v>
      </c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82" t="s">
        <v>9</v>
      </c>
      <c r="DA60" s="83"/>
      <c r="DB60" s="98" t="s">
        <v>8</v>
      </c>
      <c r="DC60" s="99"/>
      <c r="DD60" s="90" t="s">
        <v>142</v>
      </c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82" t="s">
        <v>9</v>
      </c>
      <c r="DS60" s="83"/>
      <c r="DT60" s="98" t="s">
        <v>8</v>
      </c>
      <c r="DU60" s="99"/>
      <c r="DV60" s="90">
        <f>DV64</f>
        <v>33</v>
      </c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82" t="s">
        <v>9</v>
      </c>
      <c r="EL60" s="83"/>
      <c r="EM60" s="98" t="s">
        <v>8</v>
      </c>
      <c r="EN60" s="99"/>
      <c r="EO60" s="90">
        <v>33</v>
      </c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82" t="s">
        <v>9</v>
      </c>
      <c r="FE60" s="100"/>
      <c r="FF60" s="77"/>
    </row>
    <row r="61" spans="1:162" s="48" customFormat="1" ht="11.25">
      <c r="A61" s="49"/>
      <c r="B61" s="210" t="s">
        <v>22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05" t="s">
        <v>111</v>
      </c>
      <c r="AR61" s="206"/>
      <c r="AS61" s="206"/>
      <c r="AT61" s="206"/>
      <c r="AU61" s="206"/>
      <c r="AV61" s="206"/>
      <c r="AW61" s="207"/>
      <c r="AX61" s="211" t="s">
        <v>15</v>
      </c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212"/>
      <c r="BQ61" s="108" t="s">
        <v>15</v>
      </c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212"/>
      <c r="CJ61" s="108" t="s">
        <v>15</v>
      </c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212"/>
      <c r="DB61" s="108" t="s">
        <v>15</v>
      </c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212"/>
      <c r="DT61" s="158" t="s">
        <v>8</v>
      </c>
      <c r="DU61" s="159"/>
      <c r="DV61" s="105" t="s">
        <v>142</v>
      </c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1" t="s">
        <v>9</v>
      </c>
      <c r="EL61" s="102"/>
      <c r="EM61" s="158" t="s">
        <v>8</v>
      </c>
      <c r="EN61" s="159"/>
      <c r="EO61" s="105" t="s">
        <v>142</v>
      </c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1" t="s">
        <v>9</v>
      </c>
      <c r="FE61" s="110"/>
      <c r="FF61" s="77"/>
    </row>
    <row r="62" spans="1:162" s="48" customFormat="1" ht="11.25">
      <c r="A62" s="53"/>
      <c r="B62" s="213" t="s">
        <v>48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187"/>
      <c r="AR62" s="188"/>
      <c r="AS62" s="188"/>
      <c r="AT62" s="188"/>
      <c r="AU62" s="188"/>
      <c r="AV62" s="188"/>
      <c r="AW62" s="189"/>
      <c r="AX62" s="173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7"/>
      <c r="BQ62" s="95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7"/>
      <c r="CJ62" s="95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  <c r="DB62" s="95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7"/>
      <c r="DT62" s="160"/>
      <c r="DU62" s="161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103"/>
      <c r="EL62" s="104"/>
      <c r="EM62" s="160"/>
      <c r="EN62" s="161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103"/>
      <c r="FE62" s="111"/>
      <c r="FF62" s="77"/>
    </row>
    <row r="63" spans="1:162" s="48" customFormat="1" ht="11.25">
      <c r="A63" s="53"/>
      <c r="B63" s="117" t="s">
        <v>41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84" t="s">
        <v>112</v>
      </c>
      <c r="AR63" s="85"/>
      <c r="AS63" s="85"/>
      <c r="AT63" s="85"/>
      <c r="AU63" s="85"/>
      <c r="AV63" s="85"/>
      <c r="AW63" s="86"/>
      <c r="AX63" s="87" t="s">
        <v>15</v>
      </c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9"/>
      <c r="BQ63" s="88" t="s">
        <v>15</v>
      </c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98" t="s">
        <v>8</v>
      </c>
      <c r="CK63" s="99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82" t="s">
        <v>9</v>
      </c>
      <c r="DA63" s="83"/>
      <c r="DB63" s="88" t="s">
        <v>15</v>
      </c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98" t="s">
        <v>8</v>
      </c>
      <c r="DU63" s="99"/>
      <c r="DV63" s="90" t="s">
        <v>142</v>
      </c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82" t="s">
        <v>9</v>
      </c>
      <c r="EL63" s="83"/>
      <c r="EM63" s="98" t="s">
        <v>8</v>
      </c>
      <c r="EN63" s="99"/>
      <c r="EO63" s="90" t="s">
        <v>142</v>
      </c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82" t="s">
        <v>9</v>
      </c>
      <c r="FE63" s="100"/>
      <c r="FF63" s="77"/>
    </row>
    <row r="64" spans="1:162" s="48" customFormat="1" ht="24" customHeight="1">
      <c r="A64" s="53"/>
      <c r="B64" s="116" t="s">
        <v>65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3" t="s">
        <v>113</v>
      </c>
      <c r="AR64" s="114"/>
      <c r="AS64" s="114"/>
      <c r="AT64" s="114"/>
      <c r="AU64" s="114"/>
      <c r="AV64" s="114"/>
      <c r="AW64" s="115"/>
      <c r="AX64" s="87" t="s">
        <v>15</v>
      </c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9"/>
      <c r="BQ64" s="88" t="s">
        <v>15</v>
      </c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98" t="s">
        <v>8</v>
      </c>
      <c r="CK64" s="99"/>
      <c r="CL64" s="90" t="s">
        <v>142</v>
      </c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82" t="s">
        <v>9</v>
      </c>
      <c r="DA64" s="83"/>
      <c r="DB64" s="88" t="s">
        <v>15</v>
      </c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98" t="s">
        <v>8</v>
      </c>
      <c r="DU64" s="99"/>
      <c r="DV64" s="90">
        <v>33</v>
      </c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82" t="s">
        <v>9</v>
      </c>
      <c r="EL64" s="83"/>
      <c r="EM64" s="98" t="s">
        <v>8</v>
      </c>
      <c r="EN64" s="99"/>
      <c r="EO64" s="90">
        <v>33</v>
      </c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82" t="s">
        <v>9</v>
      </c>
      <c r="FE64" s="100"/>
      <c r="FF64" s="77"/>
    </row>
    <row r="65" spans="1:162" s="48" customFormat="1" ht="11.25">
      <c r="A65" s="62"/>
      <c r="B65" s="117" t="s">
        <v>49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84" t="s">
        <v>114</v>
      </c>
      <c r="AR65" s="85"/>
      <c r="AS65" s="85"/>
      <c r="AT65" s="85"/>
      <c r="AU65" s="85"/>
      <c r="AV65" s="85"/>
      <c r="AW65" s="86"/>
      <c r="AX65" s="223" t="s">
        <v>8</v>
      </c>
      <c r="AY65" s="99"/>
      <c r="AZ65" s="90" t="s">
        <v>142</v>
      </c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82" t="s">
        <v>9</v>
      </c>
      <c r="BP65" s="83"/>
      <c r="BQ65" s="88" t="s">
        <v>142</v>
      </c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 t="s">
        <v>142</v>
      </c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 t="s">
        <v>15</v>
      </c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 t="s">
        <v>142</v>
      </c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98" t="s">
        <v>8</v>
      </c>
      <c r="EN65" s="99"/>
      <c r="EO65" s="90" t="s">
        <v>142</v>
      </c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82" t="s">
        <v>9</v>
      </c>
      <c r="FE65" s="100"/>
      <c r="FF65" s="77"/>
    </row>
    <row r="66" spans="1:162" s="48" customFormat="1" ht="11.25">
      <c r="A66" s="62"/>
      <c r="B66" s="117" t="s">
        <v>50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84" t="s">
        <v>115</v>
      </c>
      <c r="AR66" s="85"/>
      <c r="AS66" s="85"/>
      <c r="AT66" s="85"/>
      <c r="AU66" s="85"/>
      <c r="AV66" s="85"/>
      <c r="AW66" s="86"/>
      <c r="AX66" s="223" t="s">
        <v>8</v>
      </c>
      <c r="AY66" s="99"/>
      <c r="AZ66" s="90" t="s">
        <v>142</v>
      </c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82" t="s">
        <v>9</v>
      </c>
      <c r="BP66" s="83"/>
      <c r="BQ66" s="88" t="s">
        <v>142</v>
      </c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 t="s">
        <v>142</v>
      </c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 t="s">
        <v>15</v>
      </c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 t="s">
        <v>142</v>
      </c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98" t="s">
        <v>8</v>
      </c>
      <c r="EN66" s="99"/>
      <c r="EO66" s="90" t="s">
        <v>142</v>
      </c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82" t="s">
        <v>9</v>
      </c>
      <c r="FE66" s="100"/>
      <c r="FF66" s="77"/>
    </row>
    <row r="67" spans="1:162" s="48" customFormat="1" ht="11.25">
      <c r="A67" s="62"/>
      <c r="B67" s="117" t="s">
        <v>44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84" t="s">
        <v>116</v>
      </c>
      <c r="AR67" s="85"/>
      <c r="AS67" s="85"/>
      <c r="AT67" s="85"/>
      <c r="AU67" s="85"/>
      <c r="AV67" s="85"/>
      <c r="AW67" s="86"/>
      <c r="AX67" s="87" t="s">
        <v>142</v>
      </c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9"/>
      <c r="BQ67" s="88" t="s">
        <v>142</v>
      </c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 t="s">
        <v>142</v>
      </c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 t="s">
        <v>142</v>
      </c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 t="s">
        <v>142</v>
      </c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98" t="s">
        <v>8</v>
      </c>
      <c r="EN67" s="99"/>
      <c r="EO67" s="90" t="s">
        <v>142</v>
      </c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82" t="s">
        <v>9</v>
      </c>
      <c r="FE67" s="100"/>
      <c r="FF67" s="77"/>
    </row>
    <row r="68" spans="1:162" s="48" customFormat="1" ht="11.25">
      <c r="A68" s="62"/>
      <c r="B68" s="117" t="s">
        <v>51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84" t="s">
        <v>117</v>
      </c>
      <c r="AR68" s="85"/>
      <c r="AS68" s="85"/>
      <c r="AT68" s="85"/>
      <c r="AU68" s="85"/>
      <c r="AV68" s="85"/>
      <c r="AW68" s="86"/>
      <c r="AX68" s="87" t="s">
        <v>15</v>
      </c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9"/>
      <c r="BQ68" s="88" t="s">
        <v>15</v>
      </c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 t="s">
        <v>15</v>
      </c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 t="s">
        <v>15</v>
      </c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98" t="s">
        <v>8</v>
      </c>
      <c r="DU68" s="99"/>
      <c r="DV68" s="90" t="s">
        <v>142</v>
      </c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82" t="s">
        <v>9</v>
      </c>
      <c r="EL68" s="83"/>
      <c r="EM68" s="98" t="s">
        <v>8</v>
      </c>
      <c r="EN68" s="99"/>
      <c r="EO68" s="90" t="s">
        <v>142</v>
      </c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82" t="s">
        <v>9</v>
      </c>
      <c r="FE68" s="100"/>
      <c r="FF68" s="77"/>
    </row>
    <row r="69" spans="1:162" s="48" customFormat="1" ht="11.25">
      <c r="A69" s="62"/>
      <c r="B69" s="221" t="s">
        <v>52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84" t="s">
        <v>118</v>
      </c>
      <c r="AR69" s="85"/>
      <c r="AS69" s="85"/>
      <c r="AT69" s="85"/>
      <c r="AU69" s="85"/>
      <c r="AV69" s="85"/>
      <c r="AW69" s="86"/>
      <c r="AX69" s="87" t="s">
        <v>15</v>
      </c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9"/>
      <c r="BQ69" s="88" t="s">
        <v>15</v>
      </c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98" t="s">
        <v>8</v>
      </c>
      <c r="CK69" s="99"/>
      <c r="CL69" s="90">
        <v>4977</v>
      </c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82" t="s">
        <v>9</v>
      </c>
      <c r="DA69" s="83"/>
      <c r="DB69" s="88" t="s">
        <v>142</v>
      </c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>
        <f>CL69</f>
        <v>4977</v>
      </c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 t="s">
        <v>15</v>
      </c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91"/>
      <c r="FF69" s="77"/>
    </row>
    <row r="70" spans="1:162" s="48" customFormat="1" ht="11.25">
      <c r="A70" s="62"/>
      <c r="B70" s="221" t="s">
        <v>53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84" t="s">
        <v>119</v>
      </c>
      <c r="AR70" s="85"/>
      <c r="AS70" s="85"/>
      <c r="AT70" s="85"/>
      <c r="AU70" s="85"/>
      <c r="AV70" s="85"/>
      <c r="AW70" s="86"/>
      <c r="AX70" s="87" t="s">
        <v>15</v>
      </c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9"/>
      <c r="BQ70" s="88" t="s">
        <v>15</v>
      </c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 t="s">
        <v>15</v>
      </c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 t="s">
        <v>142</v>
      </c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 t="s">
        <v>142</v>
      </c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 t="s">
        <v>15</v>
      </c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91"/>
      <c r="FF70" s="78">
        <f>EM49+EM51-EO60-EM71</f>
        <v>0</v>
      </c>
    </row>
    <row r="71" spans="1:162" s="48" customFormat="1" ht="12.75" customHeight="1">
      <c r="A71" s="49"/>
      <c r="B71" s="112" t="s">
        <v>83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80" t="s">
        <v>145</v>
      </c>
      <c r="AH71" s="180"/>
      <c r="AI71" s="180"/>
      <c r="AJ71" s="51" t="s">
        <v>81</v>
      </c>
      <c r="AM71" s="51"/>
      <c r="AN71" s="51"/>
      <c r="AO71" s="52"/>
      <c r="AP71" s="50"/>
      <c r="AQ71" s="205" t="s">
        <v>120</v>
      </c>
      <c r="AR71" s="206"/>
      <c r="AS71" s="206"/>
      <c r="AT71" s="206"/>
      <c r="AU71" s="206"/>
      <c r="AV71" s="206"/>
      <c r="AW71" s="207"/>
      <c r="AX71" s="225">
        <v>8039</v>
      </c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4"/>
      <c r="BQ71" s="228" t="s">
        <v>8</v>
      </c>
      <c r="BR71" s="229"/>
      <c r="BS71" s="93" t="s">
        <v>142</v>
      </c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230" t="s">
        <v>9</v>
      </c>
      <c r="CI71" s="231"/>
      <c r="CJ71" s="92">
        <f>CJ49-CL69</f>
        <v>488060</v>
      </c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4"/>
      <c r="DB71" s="92">
        <v>402</v>
      </c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4"/>
      <c r="DT71" s="92">
        <f>DT49+DT69-DV60+DT51</f>
        <v>245266</v>
      </c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4"/>
      <c r="EM71" s="92">
        <f>EM49+EM51-EO60</f>
        <v>741767</v>
      </c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224"/>
      <c r="FF71" s="78">
        <f>DT49+DT51-DV60-DT71+DT69</f>
        <v>0</v>
      </c>
    </row>
    <row r="72" spans="1:162" s="48" customFormat="1" ht="3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/>
      <c r="AA72" s="56"/>
      <c r="AB72" s="56"/>
      <c r="AC72" s="55"/>
      <c r="AD72" s="55"/>
      <c r="AE72" s="55"/>
      <c r="AF72" s="55"/>
      <c r="AG72" s="55"/>
      <c r="AH72" s="55"/>
      <c r="AI72" s="54"/>
      <c r="AJ72" s="57"/>
      <c r="AK72" s="57"/>
      <c r="AL72" s="57"/>
      <c r="AM72" s="58"/>
      <c r="AN72" s="58"/>
      <c r="AO72" s="58"/>
      <c r="AP72" s="54"/>
      <c r="AQ72" s="187"/>
      <c r="AR72" s="188"/>
      <c r="AS72" s="188"/>
      <c r="AT72" s="188"/>
      <c r="AU72" s="188"/>
      <c r="AV72" s="188"/>
      <c r="AW72" s="189"/>
      <c r="AX72" s="173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7"/>
      <c r="BQ72" s="69"/>
      <c r="BR72" s="70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71"/>
      <c r="CI72" s="72"/>
      <c r="CJ72" s="95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7"/>
      <c r="DB72" s="95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7"/>
      <c r="DT72" s="95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7"/>
      <c r="EM72" s="95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186"/>
      <c r="FF72" s="77"/>
    </row>
    <row r="73" spans="1:162" s="48" customFormat="1" ht="12" thickBot="1">
      <c r="A73" s="53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84"/>
      <c r="AR73" s="85"/>
      <c r="AS73" s="85"/>
      <c r="AT73" s="85"/>
      <c r="AU73" s="85"/>
      <c r="AV73" s="85"/>
      <c r="AW73" s="86"/>
      <c r="AX73" s="241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42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  <c r="FF73" s="78">
        <f>'[1]Баланс'!$BP$90</f>
        <v>741767</v>
      </c>
    </row>
    <row r="74" ht="12.75">
      <c r="FF74" s="79">
        <f>FF73-EM71</f>
        <v>0</v>
      </c>
    </row>
  </sheetData>
  <sheetProtection/>
  <mergeCells count="445">
    <mergeCell ref="CJ48:DA48"/>
    <mergeCell ref="B73:AP73"/>
    <mergeCell ref="AQ73:AW73"/>
    <mergeCell ref="AX73:BP73"/>
    <mergeCell ref="CJ47:CK47"/>
    <mergeCell ref="CJ69:CK69"/>
    <mergeCell ref="B67:AP67"/>
    <mergeCell ref="B62:AP62"/>
    <mergeCell ref="B63:AP63"/>
    <mergeCell ref="AQ63:AW63"/>
    <mergeCell ref="EM73:FE73"/>
    <mergeCell ref="DT71:EL72"/>
    <mergeCell ref="EM71:FE72"/>
    <mergeCell ref="AQ72:AW72"/>
    <mergeCell ref="DT73:EL73"/>
    <mergeCell ref="BS71:CG71"/>
    <mergeCell ref="CH71:CI71"/>
    <mergeCell ref="CJ71:DA72"/>
    <mergeCell ref="BQ73:CI73"/>
    <mergeCell ref="CJ73:DA73"/>
    <mergeCell ref="DT70:EL70"/>
    <mergeCell ref="B71:AF71"/>
    <mergeCell ref="B69:AP69"/>
    <mergeCell ref="AQ69:AW69"/>
    <mergeCell ref="AX69:BP69"/>
    <mergeCell ref="BQ69:CI69"/>
    <mergeCell ref="DB69:DS69"/>
    <mergeCell ref="DT69:EL69"/>
    <mergeCell ref="DB73:DS73"/>
    <mergeCell ref="CJ70:DA70"/>
    <mergeCell ref="DB70:DS70"/>
    <mergeCell ref="AG71:AI71"/>
    <mergeCell ref="AQ71:AW71"/>
    <mergeCell ref="AX71:BP72"/>
    <mergeCell ref="B70:AP70"/>
    <mergeCell ref="BQ71:BR71"/>
    <mergeCell ref="EM69:FE69"/>
    <mergeCell ref="DT68:DU68"/>
    <mergeCell ref="DB68:DS68"/>
    <mergeCell ref="DV68:EJ68"/>
    <mergeCell ref="EO68:FC68"/>
    <mergeCell ref="FD68:FE68"/>
    <mergeCell ref="EK68:EL68"/>
    <mergeCell ref="EM68:EN68"/>
    <mergeCell ref="EO67:FC67"/>
    <mergeCell ref="FD67:FE67"/>
    <mergeCell ref="DB67:DS67"/>
    <mergeCell ref="B68:AP68"/>
    <mergeCell ref="AQ68:AW68"/>
    <mergeCell ref="AX68:BP68"/>
    <mergeCell ref="BQ68:CI68"/>
    <mergeCell ref="DT67:EL67"/>
    <mergeCell ref="BQ67:CI67"/>
    <mergeCell ref="EM67:EN67"/>
    <mergeCell ref="EO66:FC66"/>
    <mergeCell ref="FD66:FE66"/>
    <mergeCell ref="EM66:EN66"/>
    <mergeCell ref="CJ68:DA68"/>
    <mergeCell ref="B66:AP66"/>
    <mergeCell ref="AQ66:AW66"/>
    <mergeCell ref="AX66:AY66"/>
    <mergeCell ref="AZ66:BN66"/>
    <mergeCell ref="BQ66:CI66"/>
    <mergeCell ref="CJ66:DA66"/>
    <mergeCell ref="B65:AP65"/>
    <mergeCell ref="AQ65:AW65"/>
    <mergeCell ref="AX65:AY65"/>
    <mergeCell ref="AZ65:BN65"/>
    <mergeCell ref="EO60:FC60"/>
    <mergeCell ref="EM61:EN62"/>
    <mergeCell ref="EO61:FC62"/>
    <mergeCell ref="B64:AP64"/>
    <mergeCell ref="AQ64:AW64"/>
    <mergeCell ref="AX64:BP64"/>
    <mergeCell ref="FD60:FE60"/>
    <mergeCell ref="B61:AP61"/>
    <mergeCell ref="AQ61:AW62"/>
    <mergeCell ref="AX61:BP62"/>
    <mergeCell ref="BQ61:CI62"/>
    <mergeCell ref="CJ61:DA62"/>
    <mergeCell ref="DB61:DS62"/>
    <mergeCell ref="DT61:DU62"/>
    <mergeCell ref="EM60:EN60"/>
    <mergeCell ref="AZ60:BN60"/>
    <mergeCell ref="B58:AP58"/>
    <mergeCell ref="BO60:BP60"/>
    <mergeCell ref="BQ60:CI60"/>
    <mergeCell ref="CJ60:CK60"/>
    <mergeCell ref="CJ59:DA59"/>
    <mergeCell ref="CL60:CY60"/>
    <mergeCell ref="B60:AP60"/>
    <mergeCell ref="AQ60:AW60"/>
    <mergeCell ref="CZ60:DA60"/>
    <mergeCell ref="AX60:AY60"/>
    <mergeCell ref="DB59:DS59"/>
    <mergeCell ref="DT59:EL59"/>
    <mergeCell ref="EK60:EL60"/>
    <mergeCell ref="DB60:DC60"/>
    <mergeCell ref="DD60:DQ60"/>
    <mergeCell ref="DR60:DS60"/>
    <mergeCell ref="DT60:DU60"/>
    <mergeCell ref="DV60:EJ60"/>
    <mergeCell ref="EM59:FE59"/>
    <mergeCell ref="B59:AP59"/>
    <mergeCell ref="AQ59:AW59"/>
    <mergeCell ref="AX59:BP59"/>
    <mergeCell ref="BQ59:CI59"/>
    <mergeCell ref="EM56:FE56"/>
    <mergeCell ref="B57:AP57"/>
    <mergeCell ref="AQ57:AW57"/>
    <mergeCell ref="AX57:BP57"/>
    <mergeCell ref="BQ57:CI57"/>
    <mergeCell ref="BQ56:CI56"/>
    <mergeCell ref="CJ56:DA56"/>
    <mergeCell ref="DB56:DS56"/>
    <mergeCell ref="DT56:EL56"/>
    <mergeCell ref="CJ53:DA54"/>
    <mergeCell ref="DB53:DS54"/>
    <mergeCell ref="DT53:EL54"/>
    <mergeCell ref="EM53:FE54"/>
    <mergeCell ref="EM55:FE55"/>
    <mergeCell ref="B55:AP55"/>
    <mergeCell ref="AQ55:AW55"/>
    <mergeCell ref="AX55:BP55"/>
    <mergeCell ref="BQ55:CI55"/>
    <mergeCell ref="CJ55:DA55"/>
    <mergeCell ref="DB55:DS55"/>
    <mergeCell ref="DT55:EL55"/>
    <mergeCell ref="AQ53:AW54"/>
    <mergeCell ref="AX53:BP54"/>
    <mergeCell ref="BQ53:CI54"/>
    <mergeCell ref="B54:AP54"/>
    <mergeCell ref="B53:AP53"/>
    <mergeCell ref="DT51:EL52"/>
    <mergeCell ref="EM51:FE52"/>
    <mergeCell ref="U51:W51"/>
    <mergeCell ref="AQ51:AW52"/>
    <mergeCell ref="AX51:BP52"/>
    <mergeCell ref="BQ51:CI52"/>
    <mergeCell ref="B52:AP52"/>
    <mergeCell ref="CJ51:DA52"/>
    <mergeCell ref="DB51:DS52"/>
    <mergeCell ref="BQ49:BR49"/>
    <mergeCell ref="BS49:CG49"/>
    <mergeCell ref="CH49:CI49"/>
    <mergeCell ref="CJ49:DA50"/>
    <mergeCell ref="DB49:DS50"/>
    <mergeCell ref="DT49:EL50"/>
    <mergeCell ref="EM49:FE50"/>
    <mergeCell ref="DT48:EL48"/>
    <mergeCell ref="EM48:FE48"/>
    <mergeCell ref="DR48:DS48"/>
    <mergeCell ref="B49:AF49"/>
    <mergeCell ref="AG49:AI49"/>
    <mergeCell ref="AQ49:AW49"/>
    <mergeCell ref="AX49:BP50"/>
    <mergeCell ref="AQ50:AW50"/>
    <mergeCell ref="B48:AP48"/>
    <mergeCell ref="AQ48:AW48"/>
    <mergeCell ref="AX48:BP48"/>
    <mergeCell ref="BQ48:CI48"/>
    <mergeCell ref="EM46:EN46"/>
    <mergeCell ref="EO46:FC46"/>
    <mergeCell ref="CL47:CY47"/>
    <mergeCell ref="CZ47:DA47"/>
    <mergeCell ref="DB48:DC48"/>
    <mergeCell ref="DD48:DQ48"/>
    <mergeCell ref="FD46:FE46"/>
    <mergeCell ref="B47:AP47"/>
    <mergeCell ref="AQ47:AW47"/>
    <mergeCell ref="AX47:BP47"/>
    <mergeCell ref="BQ47:CI47"/>
    <mergeCell ref="DB47:DS47"/>
    <mergeCell ref="DT47:EL47"/>
    <mergeCell ref="EM47:FE47"/>
    <mergeCell ref="EO45:FC45"/>
    <mergeCell ref="FD45:FE45"/>
    <mergeCell ref="B46:AP46"/>
    <mergeCell ref="AQ46:AW46"/>
    <mergeCell ref="AX46:BP46"/>
    <mergeCell ref="BQ46:CI46"/>
    <mergeCell ref="CJ46:DA46"/>
    <mergeCell ref="DB46:DS46"/>
    <mergeCell ref="DT46:DU46"/>
    <mergeCell ref="DV46:EJ46"/>
    <mergeCell ref="CJ45:DA45"/>
    <mergeCell ref="DB45:DS45"/>
    <mergeCell ref="DT45:EL45"/>
    <mergeCell ref="EM45:EN45"/>
    <mergeCell ref="B45:AP45"/>
    <mergeCell ref="AQ45:AW45"/>
    <mergeCell ref="AX45:BP45"/>
    <mergeCell ref="BQ45:CI45"/>
    <mergeCell ref="EO44:FC44"/>
    <mergeCell ref="FD44:FE44"/>
    <mergeCell ref="EO43:FC43"/>
    <mergeCell ref="FD43:FE43"/>
    <mergeCell ref="EM44:EN44"/>
    <mergeCell ref="CJ44:DA44"/>
    <mergeCell ref="DB44:DS44"/>
    <mergeCell ref="BQ43:CI43"/>
    <mergeCell ref="BQ44:CI44"/>
    <mergeCell ref="EM43:EN43"/>
    <mergeCell ref="DT44:EL44"/>
    <mergeCell ref="BO43:BP43"/>
    <mergeCell ref="AX44:AY44"/>
    <mergeCell ref="AZ44:BN44"/>
    <mergeCell ref="BO44:BP44"/>
    <mergeCell ref="EK42:EL42"/>
    <mergeCell ref="EM42:EN42"/>
    <mergeCell ref="B42:AP42"/>
    <mergeCell ref="AQ42:AW42"/>
    <mergeCell ref="AX42:BP42"/>
    <mergeCell ref="BQ42:CI42"/>
    <mergeCell ref="DB42:DS42"/>
    <mergeCell ref="B44:AP44"/>
    <mergeCell ref="AQ44:AW44"/>
    <mergeCell ref="DT42:DU42"/>
    <mergeCell ref="DV42:EJ42"/>
    <mergeCell ref="B43:AP43"/>
    <mergeCell ref="AQ43:AW43"/>
    <mergeCell ref="AX43:AY43"/>
    <mergeCell ref="AZ43:BN43"/>
    <mergeCell ref="CJ43:DA43"/>
    <mergeCell ref="DB43:DS43"/>
    <mergeCell ref="DT41:DU41"/>
    <mergeCell ref="DV41:EJ41"/>
    <mergeCell ref="EK41:EL41"/>
    <mergeCell ref="BQ41:CI41"/>
    <mergeCell ref="CJ41:CK41"/>
    <mergeCell ref="CL41:CY41"/>
    <mergeCell ref="CZ41:DA41"/>
    <mergeCell ref="B41:AP41"/>
    <mergeCell ref="AQ41:AW41"/>
    <mergeCell ref="AX41:BP41"/>
    <mergeCell ref="CJ39:DA40"/>
    <mergeCell ref="BQ39:CI40"/>
    <mergeCell ref="B40:AP40"/>
    <mergeCell ref="B39:AP39"/>
    <mergeCell ref="AQ39:AW40"/>
    <mergeCell ref="AX39:BP40"/>
    <mergeCell ref="B38:AP38"/>
    <mergeCell ref="AQ38:AW38"/>
    <mergeCell ref="AX38:AY38"/>
    <mergeCell ref="AZ38:BN38"/>
    <mergeCell ref="DB39:DS40"/>
    <mergeCell ref="EO38:FC38"/>
    <mergeCell ref="FD38:FE38"/>
    <mergeCell ref="EO39:FC40"/>
    <mergeCell ref="DT35:EL37"/>
    <mergeCell ref="EM35:FE37"/>
    <mergeCell ref="FD39:FE40"/>
    <mergeCell ref="DV38:EJ38"/>
    <mergeCell ref="DV39:EJ40"/>
    <mergeCell ref="A35:AP37"/>
    <mergeCell ref="AQ35:AW37"/>
    <mergeCell ref="AX35:BP37"/>
    <mergeCell ref="BQ35:CI37"/>
    <mergeCell ref="CJ28:DA28"/>
    <mergeCell ref="DB35:DS37"/>
    <mergeCell ref="B28:AP28"/>
    <mergeCell ref="AQ28:AW28"/>
    <mergeCell ref="AX28:BP28"/>
    <mergeCell ref="BQ28:CI28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B29:AP29"/>
    <mergeCell ref="AQ29:AW29"/>
    <mergeCell ref="AX29:BP29"/>
    <mergeCell ref="BQ29:CI29"/>
    <mergeCell ref="B27:AP27"/>
    <mergeCell ref="AQ27:AW27"/>
    <mergeCell ref="AX27:BP27"/>
    <mergeCell ref="BQ27:CI27"/>
    <mergeCell ref="DB28:DS28"/>
    <mergeCell ref="DT28:EL28"/>
    <mergeCell ref="EM28:FE28"/>
    <mergeCell ref="DT25:EL26"/>
    <mergeCell ref="EM25:FE26"/>
    <mergeCell ref="EM27:FE27"/>
    <mergeCell ref="CJ27:DA27"/>
    <mergeCell ref="DB27:DS27"/>
    <mergeCell ref="DT27:EL27"/>
    <mergeCell ref="B25:AP25"/>
    <mergeCell ref="AQ25:AW26"/>
    <mergeCell ref="AX25:BP26"/>
    <mergeCell ref="BQ25:CI26"/>
    <mergeCell ref="CJ25:DA26"/>
    <mergeCell ref="DB25:DS26"/>
    <mergeCell ref="B26:AP26"/>
    <mergeCell ref="EM23:FE24"/>
    <mergeCell ref="BQ21:BR21"/>
    <mergeCell ref="U23:W23"/>
    <mergeCell ref="AQ23:AW24"/>
    <mergeCell ref="AX23:BP24"/>
    <mergeCell ref="BQ23:CI24"/>
    <mergeCell ref="B24:AP24"/>
    <mergeCell ref="DT21:EL22"/>
    <mergeCell ref="CJ23:DA24"/>
    <mergeCell ref="BS21:CG21"/>
    <mergeCell ref="DB23:DS24"/>
    <mergeCell ref="DT23:EL24"/>
    <mergeCell ref="AG21:AI21"/>
    <mergeCell ref="DB21:DS22"/>
    <mergeCell ref="CH15:DA15"/>
    <mergeCell ref="EM21:FE22"/>
    <mergeCell ref="AQ22:AW22"/>
    <mergeCell ref="CH21:CI21"/>
    <mergeCell ref="AQ18:AW20"/>
    <mergeCell ref="DB18:DS20"/>
    <mergeCell ref="CH10:DA10"/>
    <mergeCell ref="CH11:DA11"/>
    <mergeCell ref="CH13:CQ14"/>
    <mergeCell ref="CR13:DA14"/>
    <mergeCell ref="A14:BO14"/>
    <mergeCell ref="AX21:BP22"/>
    <mergeCell ref="A17:FE17"/>
    <mergeCell ref="CH12:DA12"/>
    <mergeCell ref="A13:BA13"/>
    <mergeCell ref="CJ18:DA20"/>
    <mergeCell ref="CH7:DA7"/>
    <mergeCell ref="CH8:DA8"/>
    <mergeCell ref="CH9:CM9"/>
    <mergeCell ref="CN9:CU9"/>
    <mergeCell ref="CV9:DA9"/>
    <mergeCell ref="FD41:FE41"/>
    <mergeCell ref="EK39:EL40"/>
    <mergeCell ref="EM39:EN40"/>
    <mergeCell ref="EM41:EN41"/>
    <mergeCell ref="EO41:FC41"/>
    <mergeCell ref="DT29:EL29"/>
    <mergeCell ref="DT39:DU40"/>
    <mergeCell ref="EO42:FC42"/>
    <mergeCell ref="DT43:EL43"/>
    <mergeCell ref="EM31:FE31"/>
    <mergeCell ref="FD42:FE42"/>
    <mergeCell ref="DT38:DU38"/>
    <mergeCell ref="EM30:FE30"/>
    <mergeCell ref="EK38:EL38"/>
    <mergeCell ref="EM38:EN38"/>
    <mergeCell ref="AQ21:AW21"/>
    <mergeCell ref="EM18:FE20"/>
    <mergeCell ref="DT18:EL20"/>
    <mergeCell ref="A18:AP20"/>
    <mergeCell ref="CJ21:DA22"/>
    <mergeCell ref="AX18:BP20"/>
    <mergeCell ref="BQ18:CI20"/>
    <mergeCell ref="A6:CG6"/>
    <mergeCell ref="A12:S12"/>
    <mergeCell ref="T12:BU12"/>
    <mergeCell ref="BB13:CD13"/>
    <mergeCell ref="AQ7:AT7"/>
    <mergeCell ref="N10:BU10"/>
    <mergeCell ref="AJ7:AP7"/>
    <mergeCell ref="CJ29:DA29"/>
    <mergeCell ref="DB29:DS29"/>
    <mergeCell ref="CZ38:DA38"/>
    <mergeCell ref="DB41:DS41"/>
    <mergeCell ref="DB31:DS31"/>
    <mergeCell ref="DB38:DC38"/>
    <mergeCell ref="DD38:DQ38"/>
    <mergeCell ref="DR38:DS38"/>
    <mergeCell ref="CJ38:CK38"/>
    <mergeCell ref="CL38:CY38"/>
    <mergeCell ref="AQ31:AW31"/>
    <mergeCell ref="CJ42:CK42"/>
    <mergeCell ref="CL42:CY42"/>
    <mergeCell ref="CZ42:DA42"/>
    <mergeCell ref="CJ35:DA37"/>
    <mergeCell ref="BO38:BP38"/>
    <mergeCell ref="BQ38:CI38"/>
    <mergeCell ref="AX31:BP31"/>
    <mergeCell ref="CJ31:DA31"/>
    <mergeCell ref="FD61:FE62"/>
    <mergeCell ref="B21:AF21"/>
    <mergeCell ref="AQ56:AW56"/>
    <mergeCell ref="AX56:BP56"/>
    <mergeCell ref="CJ58:DA58"/>
    <mergeCell ref="DB57:DS57"/>
    <mergeCell ref="DT57:EL57"/>
    <mergeCell ref="EK46:EL46"/>
    <mergeCell ref="B56:AP56"/>
    <mergeCell ref="B31:AP31"/>
    <mergeCell ref="EM57:FE57"/>
    <mergeCell ref="AQ58:AW58"/>
    <mergeCell ref="AX58:BP58"/>
    <mergeCell ref="BQ58:CI58"/>
    <mergeCell ref="DT58:EL58"/>
    <mergeCell ref="DB58:DS58"/>
    <mergeCell ref="EM58:FE58"/>
    <mergeCell ref="CJ57:DA57"/>
    <mergeCell ref="BQ64:CI64"/>
    <mergeCell ref="CJ64:CK64"/>
    <mergeCell ref="BQ63:CI63"/>
    <mergeCell ref="CJ63:CK63"/>
    <mergeCell ref="CL63:CY63"/>
    <mergeCell ref="AX63:BP63"/>
    <mergeCell ref="EK61:EL62"/>
    <mergeCell ref="CZ63:DA63"/>
    <mergeCell ref="DB63:DS63"/>
    <mergeCell ref="DT63:DU63"/>
    <mergeCell ref="DV63:EJ63"/>
    <mergeCell ref="DV61:EJ62"/>
    <mergeCell ref="DB65:DS65"/>
    <mergeCell ref="BO66:BP66"/>
    <mergeCell ref="FD63:FE63"/>
    <mergeCell ref="EK63:EL63"/>
    <mergeCell ref="EM63:EN63"/>
    <mergeCell ref="EO63:FC63"/>
    <mergeCell ref="DB66:DS66"/>
    <mergeCell ref="DT66:EL66"/>
    <mergeCell ref="DT65:EL65"/>
    <mergeCell ref="EM65:EN65"/>
    <mergeCell ref="AQ67:AW67"/>
    <mergeCell ref="AX67:BP67"/>
    <mergeCell ref="CJ67:DA67"/>
    <mergeCell ref="BO65:BP65"/>
    <mergeCell ref="BQ65:CI65"/>
    <mergeCell ref="CJ65:DA65"/>
    <mergeCell ref="EM70:FE70"/>
    <mergeCell ref="DB71:DS72"/>
    <mergeCell ref="EM64:EN64"/>
    <mergeCell ref="EO64:FC64"/>
    <mergeCell ref="FD64:FE64"/>
    <mergeCell ref="DT64:DU64"/>
    <mergeCell ref="DV64:EJ64"/>
    <mergeCell ref="EK64:EL64"/>
    <mergeCell ref="EO65:FC65"/>
    <mergeCell ref="FD65:FE65"/>
    <mergeCell ref="DT31:EL31"/>
    <mergeCell ref="CZ69:DA69"/>
    <mergeCell ref="BQ31:CI31"/>
    <mergeCell ref="AQ70:AW70"/>
    <mergeCell ref="AX70:BP70"/>
    <mergeCell ref="BQ70:CI70"/>
    <mergeCell ref="CL64:CY64"/>
    <mergeCell ref="CL69:CY69"/>
    <mergeCell ref="CZ64:DA64"/>
    <mergeCell ref="DB64:DS64"/>
  </mergeCells>
  <printOptions/>
  <pageMargins left="0.5905511811023623" right="0.18" top="0.39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55"/>
  <sheetViews>
    <sheetView showZeros="0" zoomScaleSheetLayoutView="100" zoomScalePageLayoutView="0" workbookViewId="0" topLeftCell="A1">
      <selection activeCell="B1" sqref="A1:EY55"/>
    </sheetView>
  </sheetViews>
  <sheetFormatPr defaultColWidth="0.875" defaultRowHeight="12.75"/>
  <cols>
    <col min="1" max="16384" width="0.875" style="1" customWidth="1"/>
  </cols>
  <sheetData>
    <row r="1" spans="1:155" s="21" customFormat="1" ht="12">
      <c r="A1" s="3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35"/>
      <c r="AC1" s="36"/>
      <c r="AD1" s="36"/>
      <c r="AE1" s="36"/>
      <c r="AF1" s="35"/>
      <c r="AG1" s="35"/>
      <c r="AH1" s="35"/>
      <c r="AI1" s="35"/>
      <c r="AJ1" s="35"/>
      <c r="AK1" s="35"/>
      <c r="AL1" s="27"/>
      <c r="AM1" s="27"/>
      <c r="AN1" s="16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36"/>
      <c r="BQ1" s="36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6"/>
      <c r="CH1" s="16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Y1" s="36" t="s">
        <v>54</v>
      </c>
    </row>
    <row r="2" spans="1:155" s="21" customFormat="1" ht="15">
      <c r="A2" s="243" t="s">
        <v>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</row>
    <row r="3" spans="1:154" s="21" customFormat="1" ht="12">
      <c r="A3" s="3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5"/>
      <c r="AC3" s="36"/>
      <c r="AD3" s="36"/>
      <c r="AE3" s="36"/>
      <c r="AF3" s="35"/>
      <c r="AG3" s="35"/>
      <c r="AH3" s="35"/>
      <c r="AI3" s="35"/>
      <c r="AJ3" s="35"/>
      <c r="AK3" s="35"/>
      <c r="AL3" s="27"/>
      <c r="AM3" s="27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36"/>
      <c r="BQ3" s="36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6"/>
      <c r="CH3" s="15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</row>
    <row r="4" spans="1:155" s="21" customFormat="1" ht="13.5">
      <c r="A4" s="245" t="s">
        <v>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7"/>
      <c r="AZ4" s="245" t="s">
        <v>82</v>
      </c>
      <c r="BA4" s="246"/>
      <c r="BB4" s="246"/>
      <c r="BC4" s="246"/>
      <c r="BD4" s="246"/>
      <c r="BE4" s="246"/>
      <c r="BF4" s="246"/>
      <c r="BG4" s="247"/>
      <c r="BH4" s="256" t="s">
        <v>56</v>
      </c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8"/>
      <c r="CE4" s="38"/>
      <c r="CF4" s="33"/>
      <c r="CG4" s="33"/>
      <c r="CH4" s="36"/>
      <c r="CI4" s="36"/>
      <c r="CJ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 t="s">
        <v>78</v>
      </c>
      <c r="DM4" s="244" t="s">
        <v>144</v>
      </c>
      <c r="DN4" s="244"/>
      <c r="DO4" s="244"/>
      <c r="DP4" s="26" t="s">
        <v>33</v>
      </c>
      <c r="DQ4" s="26"/>
      <c r="DR4" s="26"/>
      <c r="DS4" s="7"/>
      <c r="DT4" s="37"/>
      <c r="DU4" s="37"/>
      <c r="DV4" s="37"/>
      <c r="DW4" s="37"/>
      <c r="DX4" s="37"/>
      <c r="DY4" s="37"/>
      <c r="DZ4" s="37"/>
      <c r="EA4" s="32"/>
      <c r="EB4" s="44"/>
      <c r="EC4" s="256" t="s">
        <v>56</v>
      </c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8"/>
    </row>
    <row r="5" spans="1:155" s="21" customFormat="1" ht="3" customHeight="1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50"/>
      <c r="AZ5" s="248"/>
      <c r="BA5" s="249"/>
      <c r="BB5" s="249"/>
      <c r="BC5" s="249"/>
      <c r="BD5" s="249"/>
      <c r="BE5" s="249"/>
      <c r="BF5" s="249"/>
      <c r="BG5" s="250"/>
      <c r="BH5" s="259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1"/>
      <c r="CE5" s="34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42"/>
      <c r="CT5" s="42"/>
      <c r="CU5" s="27"/>
      <c r="CV5" s="27"/>
      <c r="CW5" s="27"/>
      <c r="CX5" s="35"/>
      <c r="CY5" s="16"/>
      <c r="CZ5" s="14"/>
      <c r="DA5" s="14"/>
      <c r="DB5" s="14"/>
      <c r="DC5" s="22"/>
      <c r="DD5" s="3"/>
      <c r="DE5" s="22"/>
      <c r="DF5" s="22"/>
      <c r="DG5" s="23"/>
      <c r="DH5" s="8"/>
      <c r="DI5" s="8"/>
      <c r="DJ5" s="8"/>
      <c r="DK5" s="8"/>
      <c r="DL5" s="8"/>
      <c r="DM5" s="8"/>
      <c r="DN5" s="8"/>
      <c r="DO5" s="8"/>
      <c r="DP5" s="8"/>
      <c r="DQ5" s="8"/>
      <c r="DR5" s="22"/>
      <c r="DS5" s="22"/>
      <c r="DT5" s="14"/>
      <c r="DU5" s="14"/>
      <c r="DV5" s="14"/>
      <c r="DW5" s="14"/>
      <c r="DX5" s="14"/>
      <c r="DY5" s="14"/>
      <c r="DZ5" s="14"/>
      <c r="EA5" s="35"/>
      <c r="EB5" s="45"/>
      <c r="EC5" s="259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1"/>
    </row>
    <row r="6" spans="1:155" s="21" customFormat="1" ht="14.2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50"/>
      <c r="AZ6" s="248"/>
      <c r="BA6" s="249"/>
      <c r="BB6" s="249"/>
      <c r="BC6" s="249"/>
      <c r="BD6" s="249"/>
      <c r="BE6" s="249"/>
      <c r="BF6" s="249"/>
      <c r="BG6" s="250"/>
      <c r="BH6" s="39"/>
      <c r="BI6" s="14"/>
      <c r="BJ6" s="14"/>
      <c r="BK6" s="14"/>
      <c r="BL6" s="14"/>
      <c r="BM6" s="35"/>
      <c r="BN6" s="273">
        <v>20</v>
      </c>
      <c r="BO6" s="273"/>
      <c r="BP6" s="273"/>
      <c r="BQ6" s="273"/>
      <c r="BR6" s="274" t="s">
        <v>137</v>
      </c>
      <c r="BS6" s="274"/>
      <c r="BT6" s="274"/>
      <c r="BU6" s="24" t="s">
        <v>23</v>
      </c>
      <c r="BV6" s="24"/>
      <c r="BW6" s="24"/>
      <c r="BX6" s="22"/>
      <c r="BY6" s="35"/>
      <c r="BZ6" s="14"/>
      <c r="CA6" s="14"/>
      <c r="CB6" s="14"/>
      <c r="CC6" s="14"/>
      <c r="CD6" s="40"/>
      <c r="CE6" s="262" t="s">
        <v>76</v>
      </c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4"/>
      <c r="DD6" s="268" t="s">
        <v>77</v>
      </c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4"/>
      <c r="EC6" s="39"/>
      <c r="ED6" s="14"/>
      <c r="EE6" s="14"/>
      <c r="EF6" s="14"/>
      <c r="EG6" s="14"/>
      <c r="EH6" s="35"/>
      <c r="EI6" s="273">
        <v>20</v>
      </c>
      <c r="EJ6" s="273"/>
      <c r="EK6" s="273"/>
      <c r="EL6" s="273"/>
      <c r="EM6" s="274" t="s">
        <v>144</v>
      </c>
      <c r="EN6" s="274"/>
      <c r="EO6" s="274"/>
      <c r="EP6" s="24" t="s">
        <v>24</v>
      </c>
      <c r="EQ6" s="24"/>
      <c r="ER6" s="24"/>
      <c r="ES6" s="22"/>
      <c r="ET6" s="35"/>
      <c r="EU6" s="14"/>
      <c r="EV6" s="14"/>
      <c r="EW6" s="14"/>
      <c r="EX6" s="14"/>
      <c r="EY6" s="40"/>
    </row>
    <row r="7" spans="1:155" s="21" customFormat="1" ht="10.5" customHeight="1" thickBot="1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3"/>
      <c r="AZ7" s="251"/>
      <c r="BA7" s="252"/>
      <c r="BB7" s="252"/>
      <c r="BC7" s="252"/>
      <c r="BD7" s="252"/>
      <c r="BE7" s="252"/>
      <c r="BF7" s="252"/>
      <c r="BG7" s="253"/>
      <c r="BH7" s="39"/>
      <c r="BI7" s="14"/>
      <c r="BJ7" s="14"/>
      <c r="BK7" s="14"/>
      <c r="BL7" s="14"/>
      <c r="BM7" s="14"/>
      <c r="BN7" s="14"/>
      <c r="BO7" s="14"/>
      <c r="BP7" s="36"/>
      <c r="BQ7" s="36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40"/>
      <c r="CE7" s="265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7"/>
      <c r="DD7" s="265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7"/>
      <c r="EC7" s="39"/>
      <c r="ED7" s="14"/>
      <c r="EE7" s="14"/>
      <c r="EF7" s="14"/>
      <c r="EG7" s="14"/>
      <c r="EH7" s="14"/>
      <c r="EI7" s="14"/>
      <c r="EJ7" s="14"/>
      <c r="EK7" s="36"/>
      <c r="EL7" s="36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40"/>
    </row>
    <row r="8" spans="1:155" s="21" customFormat="1" ht="13.5" customHeight="1">
      <c r="A8" s="43"/>
      <c r="B8" s="254" t="s">
        <v>57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78">
        <v>3400</v>
      </c>
      <c r="BA8" s="279"/>
      <c r="BB8" s="279"/>
      <c r="BC8" s="279"/>
      <c r="BD8" s="279"/>
      <c r="BE8" s="279"/>
      <c r="BF8" s="279"/>
      <c r="BG8" s="280"/>
      <c r="BH8" s="269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5"/>
    </row>
    <row r="9" spans="1:155" s="4" customFormat="1" ht="12.75">
      <c r="A9" s="46"/>
      <c r="B9" s="277" t="s">
        <v>58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81"/>
      <c r="BA9" s="176"/>
      <c r="BB9" s="176"/>
      <c r="BC9" s="176"/>
      <c r="BD9" s="176"/>
      <c r="BE9" s="176"/>
      <c r="BF9" s="176"/>
      <c r="BG9" s="177"/>
      <c r="BH9" s="271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6"/>
    </row>
    <row r="10" spans="1:155" s="4" customFormat="1" ht="18.75" customHeight="1">
      <c r="A10" s="46"/>
      <c r="B10" s="277" t="s">
        <v>59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8">
        <v>3410</v>
      </c>
      <c r="BA10" s="279"/>
      <c r="BB10" s="279"/>
      <c r="BC10" s="279"/>
      <c r="BD10" s="279"/>
      <c r="BE10" s="279"/>
      <c r="BF10" s="279"/>
      <c r="BG10" s="280"/>
      <c r="BH10" s="271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6"/>
    </row>
    <row r="11" spans="1:155" s="21" customFormat="1" ht="18.75" customHeight="1">
      <c r="A11" s="41"/>
      <c r="B11" s="282" t="s">
        <v>60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1"/>
      <c r="BA11" s="176"/>
      <c r="BB11" s="176"/>
      <c r="BC11" s="176"/>
      <c r="BD11" s="176"/>
      <c r="BE11" s="176"/>
      <c r="BF11" s="176"/>
      <c r="BG11" s="177"/>
      <c r="BH11" s="271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6"/>
    </row>
    <row r="12" spans="1:155" s="21" customFormat="1" ht="18.75" customHeight="1">
      <c r="A12" s="41"/>
      <c r="B12" s="282" t="s">
        <v>61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6">
        <v>3420</v>
      </c>
      <c r="BA12" s="287"/>
      <c r="BB12" s="287"/>
      <c r="BC12" s="287"/>
      <c r="BD12" s="287"/>
      <c r="BE12" s="287"/>
      <c r="BF12" s="287"/>
      <c r="BG12" s="288"/>
      <c r="BH12" s="271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6"/>
    </row>
    <row r="13" spans="1:155" s="4" customFormat="1" ht="18.75" customHeight="1">
      <c r="A13" s="46"/>
      <c r="B13" s="277" t="s">
        <v>62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81" t="s">
        <v>122</v>
      </c>
      <c r="BA13" s="176"/>
      <c r="BB13" s="176"/>
      <c r="BC13" s="176"/>
      <c r="BD13" s="176"/>
      <c r="BE13" s="176"/>
      <c r="BF13" s="176"/>
      <c r="BG13" s="177"/>
      <c r="BH13" s="283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5"/>
    </row>
    <row r="14" spans="1:155" s="21" customFormat="1" ht="12">
      <c r="A14" s="43"/>
      <c r="B14" s="255" t="s">
        <v>22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78" t="s">
        <v>123</v>
      </c>
      <c r="BA14" s="279"/>
      <c r="BB14" s="279"/>
      <c r="BC14" s="279"/>
      <c r="BD14" s="279"/>
      <c r="BE14" s="279"/>
      <c r="BF14" s="279"/>
      <c r="BG14" s="280"/>
      <c r="BH14" s="306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6"/>
      <c r="CE14" s="294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6"/>
      <c r="DD14" s="294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6"/>
      <c r="EC14" s="294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303"/>
    </row>
    <row r="15" spans="1:155" s="21" customFormat="1" ht="30" customHeight="1">
      <c r="A15" s="292" t="s">
        <v>121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89"/>
      <c r="BA15" s="290"/>
      <c r="BB15" s="290"/>
      <c r="BC15" s="290"/>
      <c r="BD15" s="290"/>
      <c r="BE15" s="290"/>
      <c r="BF15" s="290"/>
      <c r="BG15" s="291"/>
      <c r="BH15" s="307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9"/>
      <c r="CE15" s="297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9"/>
      <c r="DD15" s="297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9"/>
      <c r="EC15" s="297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304"/>
    </row>
    <row r="16" spans="1:155" s="4" customFormat="1" ht="12.75">
      <c r="A16" s="46"/>
      <c r="B16" s="277" t="s">
        <v>58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81"/>
      <c r="BA16" s="176"/>
      <c r="BB16" s="176"/>
      <c r="BC16" s="176"/>
      <c r="BD16" s="176"/>
      <c r="BE16" s="176"/>
      <c r="BF16" s="176"/>
      <c r="BG16" s="177"/>
      <c r="BH16" s="308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2"/>
      <c r="CE16" s="300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2"/>
      <c r="DD16" s="300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2"/>
      <c r="EC16" s="300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5"/>
    </row>
    <row r="17" spans="1:155" s="4" customFormat="1" ht="18.75" customHeight="1">
      <c r="A17" s="46"/>
      <c r="B17" s="277" t="s">
        <v>59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8" t="s">
        <v>124</v>
      </c>
      <c r="BA17" s="279"/>
      <c r="BB17" s="279"/>
      <c r="BC17" s="279"/>
      <c r="BD17" s="279"/>
      <c r="BE17" s="279"/>
      <c r="BF17" s="279"/>
      <c r="BG17" s="280"/>
      <c r="BH17" s="271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6"/>
    </row>
    <row r="18" spans="1:155" s="21" customFormat="1" ht="18.75" customHeight="1">
      <c r="A18" s="41"/>
      <c r="B18" s="282" t="s">
        <v>60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1"/>
      <c r="BA18" s="176"/>
      <c r="BB18" s="176"/>
      <c r="BC18" s="176"/>
      <c r="BD18" s="176"/>
      <c r="BE18" s="176"/>
      <c r="BF18" s="176"/>
      <c r="BG18" s="177"/>
      <c r="BH18" s="271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6"/>
    </row>
    <row r="19" spans="1:155" s="21" customFormat="1" ht="18.75" customHeight="1">
      <c r="A19" s="41"/>
      <c r="B19" s="282" t="s">
        <v>61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6" t="s">
        <v>125</v>
      </c>
      <c r="BA19" s="287"/>
      <c r="BB19" s="287"/>
      <c r="BC19" s="287"/>
      <c r="BD19" s="287"/>
      <c r="BE19" s="287"/>
      <c r="BF19" s="287"/>
      <c r="BG19" s="288"/>
      <c r="BH19" s="271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6"/>
    </row>
    <row r="20" spans="1:155" s="4" customFormat="1" ht="18.75" customHeight="1">
      <c r="A20" s="6"/>
      <c r="B20" s="310" t="s">
        <v>62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281" t="s">
        <v>126</v>
      </c>
      <c r="BA20" s="176"/>
      <c r="BB20" s="176"/>
      <c r="BC20" s="176"/>
      <c r="BD20" s="176"/>
      <c r="BE20" s="176"/>
      <c r="BF20" s="176"/>
      <c r="BG20" s="177"/>
      <c r="BH20" s="271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6"/>
    </row>
    <row r="21" spans="1:155" s="21" customFormat="1" ht="33" customHeight="1">
      <c r="A21" s="314" t="s">
        <v>66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278" t="s">
        <v>127</v>
      </c>
      <c r="BA21" s="279"/>
      <c r="BB21" s="279"/>
      <c r="BC21" s="279"/>
      <c r="BD21" s="279"/>
      <c r="BE21" s="279"/>
      <c r="BF21" s="279"/>
      <c r="BG21" s="280"/>
      <c r="BH21" s="271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6"/>
    </row>
    <row r="22" spans="1:155" s="21" customFormat="1" ht="10.5" customHeight="1">
      <c r="A22" s="47"/>
      <c r="B22" s="309" t="s">
        <v>63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289"/>
      <c r="BA22" s="290"/>
      <c r="BB22" s="290"/>
      <c r="BC22" s="290"/>
      <c r="BD22" s="290"/>
      <c r="BE22" s="290"/>
      <c r="BF22" s="290"/>
      <c r="BG22" s="291"/>
      <c r="BH22" s="271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6"/>
    </row>
    <row r="23" spans="1:155" s="4" customFormat="1" ht="12" customHeight="1">
      <c r="A23" s="46"/>
      <c r="B23" s="277" t="s">
        <v>58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81"/>
      <c r="BA23" s="176"/>
      <c r="BB23" s="176"/>
      <c r="BC23" s="176"/>
      <c r="BD23" s="176"/>
      <c r="BE23" s="176"/>
      <c r="BF23" s="176"/>
      <c r="BG23" s="177"/>
      <c r="BH23" s="271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6"/>
    </row>
    <row r="24" spans="1:155" s="4" customFormat="1" ht="18.75" customHeight="1">
      <c r="A24" s="46"/>
      <c r="B24" s="277" t="s">
        <v>59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8" t="s">
        <v>128</v>
      </c>
      <c r="BA24" s="279"/>
      <c r="BB24" s="279"/>
      <c r="BC24" s="279"/>
      <c r="BD24" s="279"/>
      <c r="BE24" s="279"/>
      <c r="BF24" s="279"/>
      <c r="BG24" s="280"/>
      <c r="BH24" s="271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6"/>
    </row>
    <row r="25" spans="1:155" s="21" customFormat="1" ht="18.75" customHeight="1">
      <c r="A25" s="41"/>
      <c r="B25" s="282" t="s">
        <v>60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1"/>
      <c r="BA25" s="176"/>
      <c r="BB25" s="176"/>
      <c r="BC25" s="176"/>
      <c r="BD25" s="176"/>
      <c r="BE25" s="176"/>
      <c r="BF25" s="176"/>
      <c r="BG25" s="177"/>
      <c r="BH25" s="271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6"/>
    </row>
    <row r="26" spans="1:155" s="21" customFormat="1" ht="18.75" customHeight="1">
      <c r="A26" s="41"/>
      <c r="B26" s="282" t="s">
        <v>61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6" t="s">
        <v>129</v>
      </c>
      <c r="BA26" s="287"/>
      <c r="BB26" s="287"/>
      <c r="BC26" s="287"/>
      <c r="BD26" s="287"/>
      <c r="BE26" s="287"/>
      <c r="BF26" s="287"/>
      <c r="BG26" s="288"/>
      <c r="BH26" s="271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6"/>
    </row>
    <row r="27" spans="1:155" s="4" customFormat="1" ht="18.75" customHeight="1" thickBot="1">
      <c r="A27" s="6"/>
      <c r="B27" s="310" t="s">
        <v>62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1"/>
      <c r="AZ27" s="286" t="s">
        <v>130</v>
      </c>
      <c r="BA27" s="287"/>
      <c r="BB27" s="287"/>
      <c r="BC27" s="287"/>
      <c r="BD27" s="287"/>
      <c r="BE27" s="287"/>
      <c r="BF27" s="287"/>
      <c r="BG27" s="288"/>
      <c r="BH27" s="313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6"/>
    </row>
    <row r="29" spans="1:155" s="21" customFormat="1" ht="12">
      <c r="A29" s="3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5"/>
      <c r="AC29" s="36"/>
      <c r="AD29" s="36"/>
      <c r="AE29" s="36"/>
      <c r="AF29" s="35"/>
      <c r="AG29" s="35"/>
      <c r="AH29" s="35"/>
      <c r="AI29" s="35"/>
      <c r="AJ29" s="35"/>
      <c r="AK29" s="35"/>
      <c r="AL29" s="27"/>
      <c r="AM29" s="27"/>
      <c r="AN29" s="16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36"/>
      <c r="BQ29" s="36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"/>
      <c r="CH29" s="16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Y29" s="36" t="s">
        <v>54</v>
      </c>
    </row>
    <row r="30" spans="1:155" s="21" customFormat="1" ht="15">
      <c r="A30" s="243" t="s">
        <v>55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</row>
    <row r="31" spans="1:154" s="21" customFormat="1" ht="12">
      <c r="A31" s="3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5"/>
      <c r="AC31" s="36"/>
      <c r="AD31" s="36"/>
      <c r="AE31" s="36"/>
      <c r="AF31" s="35"/>
      <c r="AG31" s="35"/>
      <c r="AH31" s="35"/>
      <c r="AI31" s="35"/>
      <c r="AJ31" s="35"/>
      <c r="AK31" s="35"/>
      <c r="AL31" s="27"/>
      <c r="AM31" s="27"/>
      <c r="AN31" s="16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36"/>
      <c r="BQ31" s="36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6"/>
      <c r="CH31" s="15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5" s="21" customFormat="1" ht="13.5">
      <c r="A32" s="245" t="s">
        <v>14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7"/>
      <c r="AZ32" s="245" t="s">
        <v>82</v>
      </c>
      <c r="BA32" s="246"/>
      <c r="BB32" s="246"/>
      <c r="BC32" s="246"/>
      <c r="BD32" s="246"/>
      <c r="BE32" s="246"/>
      <c r="BF32" s="246"/>
      <c r="BG32" s="247"/>
      <c r="BH32" s="256" t="s">
        <v>56</v>
      </c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8"/>
      <c r="CE32" s="38"/>
      <c r="CF32" s="33"/>
      <c r="CG32" s="33"/>
      <c r="CH32" s="36"/>
      <c r="CI32" s="36"/>
      <c r="CJ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 t="s">
        <v>78</v>
      </c>
      <c r="DM32" s="244" t="s">
        <v>137</v>
      </c>
      <c r="DN32" s="244"/>
      <c r="DO32" s="244"/>
      <c r="DP32" s="26" t="s">
        <v>33</v>
      </c>
      <c r="DQ32" s="26"/>
      <c r="DR32" s="26"/>
      <c r="DS32" s="7"/>
      <c r="DT32" s="37"/>
      <c r="DU32" s="37"/>
      <c r="DV32" s="37"/>
      <c r="DW32" s="37"/>
      <c r="DX32" s="37"/>
      <c r="DY32" s="37"/>
      <c r="DZ32" s="37"/>
      <c r="EA32" s="32"/>
      <c r="EB32" s="44"/>
      <c r="EC32" s="256" t="s">
        <v>56</v>
      </c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8"/>
    </row>
    <row r="33" spans="1:155" s="21" customFormat="1" ht="3" customHeigh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50"/>
      <c r="AZ33" s="248"/>
      <c r="BA33" s="249"/>
      <c r="BB33" s="249"/>
      <c r="BC33" s="249"/>
      <c r="BD33" s="249"/>
      <c r="BE33" s="249"/>
      <c r="BF33" s="249"/>
      <c r="BG33" s="250"/>
      <c r="BH33" s="259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1"/>
      <c r="CE33" s="34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42"/>
      <c r="CT33" s="42"/>
      <c r="CU33" s="27"/>
      <c r="CV33" s="27"/>
      <c r="CW33" s="27"/>
      <c r="CX33" s="35"/>
      <c r="CY33" s="16"/>
      <c r="CZ33" s="14"/>
      <c r="DA33" s="14"/>
      <c r="DB33" s="14"/>
      <c r="DC33" s="22"/>
      <c r="DD33" s="3"/>
      <c r="DE33" s="22"/>
      <c r="DF33" s="22"/>
      <c r="DG33" s="23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22"/>
      <c r="DS33" s="22"/>
      <c r="DT33" s="14"/>
      <c r="DU33" s="14"/>
      <c r="DV33" s="14"/>
      <c r="DW33" s="14"/>
      <c r="DX33" s="14"/>
      <c r="DY33" s="14"/>
      <c r="DZ33" s="14"/>
      <c r="EA33" s="35"/>
      <c r="EB33" s="45"/>
      <c r="EC33" s="259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1"/>
    </row>
    <row r="34" spans="1:155" s="21" customFormat="1" ht="14.2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50"/>
      <c r="AZ34" s="248"/>
      <c r="BA34" s="249"/>
      <c r="BB34" s="249"/>
      <c r="BC34" s="249"/>
      <c r="BD34" s="249"/>
      <c r="BE34" s="249"/>
      <c r="BF34" s="249"/>
      <c r="BG34" s="250"/>
      <c r="BH34" s="39"/>
      <c r="BI34" s="14"/>
      <c r="BJ34" s="14"/>
      <c r="BK34" s="14"/>
      <c r="BL34" s="14"/>
      <c r="BM34" s="35"/>
      <c r="BN34" s="273">
        <v>20</v>
      </c>
      <c r="BO34" s="273"/>
      <c r="BP34" s="273"/>
      <c r="BQ34" s="273"/>
      <c r="BR34" s="274" t="s">
        <v>143</v>
      </c>
      <c r="BS34" s="274"/>
      <c r="BT34" s="274"/>
      <c r="BU34" s="24" t="s">
        <v>23</v>
      </c>
      <c r="BV34" s="24"/>
      <c r="BW34" s="24"/>
      <c r="BX34" s="22"/>
      <c r="BY34" s="35"/>
      <c r="BZ34" s="14"/>
      <c r="CA34" s="14"/>
      <c r="CB34" s="14"/>
      <c r="CC34" s="14"/>
      <c r="CD34" s="40"/>
      <c r="CE34" s="262" t="s">
        <v>76</v>
      </c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4"/>
      <c r="DD34" s="268" t="s">
        <v>77</v>
      </c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4"/>
      <c r="EC34" s="39"/>
      <c r="ED34" s="14"/>
      <c r="EE34" s="14"/>
      <c r="EF34" s="14"/>
      <c r="EG34" s="14"/>
      <c r="EH34" s="35"/>
      <c r="EI34" s="273">
        <v>20</v>
      </c>
      <c r="EJ34" s="273"/>
      <c r="EK34" s="273"/>
      <c r="EL34" s="273"/>
      <c r="EM34" s="274" t="s">
        <v>137</v>
      </c>
      <c r="EN34" s="274"/>
      <c r="EO34" s="274"/>
      <c r="EP34" s="24" t="s">
        <v>24</v>
      </c>
      <c r="EQ34" s="24"/>
      <c r="ER34" s="24"/>
      <c r="ES34" s="22"/>
      <c r="ET34" s="35"/>
      <c r="EU34" s="14"/>
      <c r="EV34" s="14"/>
      <c r="EW34" s="14"/>
      <c r="EX34" s="14"/>
      <c r="EY34" s="40"/>
    </row>
    <row r="35" spans="1:155" s="21" customFormat="1" ht="10.5" customHeight="1" thickBo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3"/>
      <c r="AZ35" s="251"/>
      <c r="BA35" s="252"/>
      <c r="BB35" s="252"/>
      <c r="BC35" s="252"/>
      <c r="BD35" s="252"/>
      <c r="BE35" s="252"/>
      <c r="BF35" s="252"/>
      <c r="BG35" s="253"/>
      <c r="BH35" s="39"/>
      <c r="BI35" s="14"/>
      <c r="BJ35" s="14"/>
      <c r="BK35" s="14"/>
      <c r="BL35" s="14"/>
      <c r="BM35" s="14"/>
      <c r="BN35" s="14"/>
      <c r="BO35" s="14"/>
      <c r="BP35" s="36"/>
      <c r="BQ35" s="36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40"/>
      <c r="CE35" s="265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7"/>
      <c r="DD35" s="265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7"/>
      <c r="EC35" s="39"/>
      <c r="ED35" s="14"/>
      <c r="EE35" s="14"/>
      <c r="EF35" s="14"/>
      <c r="EG35" s="14"/>
      <c r="EH35" s="14"/>
      <c r="EI35" s="14"/>
      <c r="EJ35" s="14"/>
      <c r="EK35" s="36"/>
      <c r="EL35" s="36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40"/>
    </row>
    <row r="36" spans="1:155" s="21" customFormat="1" ht="13.5" customHeight="1">
      <c r="A36" s="43"/>
      <c r="B36" s="254" t="s">
        <v>57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78">
        <v>3400</v>
      </c>
      <c r="BA36" s="279"/>
      <c r="BB36" s="279"/>
      <c r="BC36" s="279"/>
      <c r="BD36" s="279"/>
      <c r="BE36" s="279"/>
      <c r="BF36" s="279"/>
      <c r="BG36" s="280"/>
      <c r="BH36" s="269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5"/>
    </row>
    <row r="37" spans="1:155" s="4" customFormat="1" ht="12.75">
      <c r="A37" s="46"/>
      <c r="B37" s="277" t="s">
        <v>58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81"/>
      <c r="BA37" s="176"/>
      <c r="BB37" s="176"/>
      <c r="BC37" s="176"/>
      <c r="BD37" s="176"/>
      <c r="BE37" s="176"/>
      <c r="BF37" s="176"/>
      <c r="BG37" s="177"/>
      <c r="BH37" s="271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6"/>
    </row>
    <row r="38" spans="1:155" s="4" customFormat="1" ht="18.75" customHeight="1">
      <c r="A38" s="46"/>
      <c r="B38" s="277" t="s">
        <v>59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8">
        <v>3410</v>
      </c>
      <c r="BA38" s="279"/>
      <c r="BB38" s="279"/>
      <c r="BC38" s="279"/>
      <c r="BD38" s="279"/>
      <c r="BE38" s="279"/>
      <c r="BF38" s="279"/>
      <c r="BG38" s="280"/>
      <c r="BH38" s="271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6"/>
    </row>
    <row r="39" spans="1:155" s="21" customFormat="1" ht="18.75" customHeight="1">
      <c r="A39" s="41"/>
      <c r="B39" s="282" t="s">
        <v>60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1"/>
      <c r="BA39" s="176"/>
      <c r="BB39" s="176"/>
      <c r="BC39" s="176"/>
      <c r="BD39" s="176"/>
      <c r="BE39" s="176"/>
      <c r="BF39" s="176"/>
      <c r="BG39" s="177"/>
      <c r="BH39" s="271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6"/>
    </row>
    <row r="40" spans="1:155" s="21" customFormat="1" ht="18.75" customHeight="1">
      <c r="A40" s="41"/>
      <c r="B40" s="282" t="s">
        <v>61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6">
        <v>3420</v>
      </c>
      <c r="BA40" s="287"/>
      <c r="BB40" s="287"/>
      <c r="BC40" s="287"/>
      <c r="BD40" s="287"/>
      <c r="BE40" s="287"/>
      <c r="BF40" s="287"/>
      <c r="BG40" s="288"/>
      <c r="BH40" s="271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6"/>
    </row>
    <row r="41" spans="1:155" s="4" customFormat="1" ht="18.75" customHeight="1">
      <c r="A41" s="46"/>
      <c r="B41" s="277" t="s">
        <v>62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81" t="s">
        <v>122</v>
      </c>
      <c r="BA41" s="176"/>
      <c r="BB41" s="176"/>
      <c r="BC41" s="176"/>
      <c r="BD41" s="176"/>
      <c r="BE41" s="176"/>
      <c r="BF41" s="176"/>
      <c r="BG41" s="177"/>
      <c r="BH41" s="283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5"/>
    </row>
    <row r="42" spans="1:155" s="21" customFormat="1" ht="12">
      <c r="A42" s="43"/>
      <c r="B42" s="255" t="s">
        <v>22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78" t="s">
        <v>123</v>
      </c>
      <c r="BA42" s="279"/>
      <c r="BB42" s="279"/>
      <c r="BC42" s="279"/>
      <c r="BD42" s="279"/>
      <c r="BE42" s="279"/>
      <c r="BF42" s="279"/>
      <c r="BG42" s="280"/>
      <c r="BH42" s="306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6"/>
      <c r="CE42" s="294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6"/>
      <c r="DD42" s="294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6"/>
      <c r="EC42" s="294"/>
      <c r="ED42" s="295"/>
      <c r="EE42" s="295"/>
      <c r="EF42" s="295"/>
      <c r="EG42" s="295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303"/>
    </row>
    <row r="43" spans="1:155" s="21" customFormat="1" ht="30" customHeight="1">
      <c r="A43" s="292" t="s">
        <v>121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89"/>
      <c r="BA43" s="290"/>
      <c r="BB43" s="290"/>
      <c r="BC43" s="290"/>
      <c r="BD43" s="290"/>
      <c r="BE43" s="290"/>
      <c r="BF43" s="290"/>
      <c r="BG43" s="291"/>
      <c r="BH43" s="307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9"/>
      <c r="CE43" s="297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9"/>
      <c r="DD43" s="297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9"/>
      <c r="EC43" s="297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304"/>
    </row>
    <row r="44" spans="1:155" s="4" customFormat="1" ht="12.75">
      <c r="A44" s="46"/>
      <c r="B44" s="277" t="s">
        <v>58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81"/>
      <c r="BA44" s="176"/>
      <c r="BB44" s="176"/>
      <c r="BC44" s="176"/>
      <c r="BD44" s="176"/>
      <c r="BE44" s="176"/>
      <c r="BF44" s="176"/>
      <c r="BG44" s="177"/>
      <c r="BH44" s="308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2"/>
      <c r="CE44" s="300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2"/>
      <c r="DD44" s="300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2"/>
      <c r="EC44" s="300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5"/>
    </row>
    <row r="45" spans="1:155" s="4" customFormat="1" ht="18.75" customHeight="1">
      <c r="A45" s="46"/>
      <c r="B45" s="277" t="s">
        <v>59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8" t="s">
        <v>124</v>
      </c>
      <c r="BA45" s="279"/>
      <c r="BB45" s="279"/>
      <c r="BC45" s="279"/>
      <c r="BD45" s="279"/>
      <c r="BE45" s="279"/>
      <c r="BF45" s="279"/>
      <c r="BG45" s="280"/>
      <c r="BH45" s="271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6"/>
    </row>
    <row r="46" spans="1:155" s="21" customFormat="1" ht="18.75" customHeight="1">
      <c r="A46" s="41"/>
      <c r="B46" s="282" t="s">
        <v>60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1"/>
      <c r="BA46" s="176"/>
      <c r="BB46" s="176"/>
      <c r="BC46" s="176"/>
      <c r="BD46" s="176"/>
      <c r="BE46" s="176"/>
      <c r="BF46" s="176"/>
      <c r="BG46" s="177"/>
      <c r="BH46" s="271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6"/>
    </row>
    <row r="47" spans="1:155" s="21" customFormat="1" ht="18.75" customHeight="1">
      <c r="A47" s="41"/>
      <c r="B47" s="282" t="s">
        <v>61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6" t="s">
        <v>125</v>
      </c>
      <c r="BA47" s="287"/>
      <c r="BB47" s="287"/>
      <c r="BC47" s="287"/>
      <c r="BD47" s="287"/>
      <c r="BE47" s="287"/>
      <c r="BF47" s="287"/>
      <c r="BG47" s="288"/>
      <c r="BH47" s="271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6"/>
    </row>
    <row r="48" spans="1:155" s="4" customFormat="1" ht="18.75" customHeight="1">
      <c r="A48" s="6"/>
      <c r="B48" s="310" t="s">
        <v>62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281" t="s">
        <v>126</v>
      </c>
      <c r="BA48" s="176"/>
      <c r="BB48" s="176"/>
      <c r="BC48" s="176"/>
      <c r="BD48" s="176"/>
      <c r="BE48" s="176"/>
      <c r="BF48" s="176"/>
      <c r="BG48" s="177"/>
      <c r="BH48" s="271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6"/>
    </row>
    <row r="49" spans="1:155" s="21" customFormat="1" ht="33" customHeight="1">
      <c r="A49" s="314" t="s">
        <v>66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278" t="s">
        <v>127</v>
      </c>
      <c r="BA49" s="279"/>
      <c r="BB49" s="279"/>
      <c r="BC49" s="279"/>
      <c r="BD49" s="279"/>
      <c r="BE49" s="279"/>
      <c r="BF49" s="279"/>
      <c r="BG49" s="280"/>
      <c r="BH49" s="271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6"/>
    </row>
    <row r="50" spans="1:155" s="21" customFormat="1" ht="10.5" customHeight="1">
      <c r="A50" s="47"/>
      <c r="B50" s="309" t="s">
        <v>63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289"/>
      <c r="BA50" s="290"/>
      <c r="BB50" s="290"/>
      <c r="BC50" s="290"/>
      <c r="BD50" s="290"/>
      <c r="BE50" s="290"/>
      <c r="BF50" s="290"/>
      <c r="BG50" s="291"/>
      <c r="BH50" s="271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6"/>
    </row>
    <row r="51" spans="1:155" s="4" customFormat="1" ht="12" customHeight="1">
      <c r="A51" s="46"/>
      <c r="B51" s="277" t="s">
        <v>58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81"/>
      <c r="BA51" s="176"/>
      <c r="BB51" s="176"/>
      <c r="BC51" s="176"/>
      <c r="BD51" s="176"/>
      <c r="BE51" s="176"/>
      <c r="BF51" s="176"/>
      <c r="BG51" s="177"/>
      <c r="BH51" s="271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6"/>
    </row>
    <row r="52" spans="1:155" s="4" customFormat="1" ht="18.75" customHeight="1">
      <c r="A52" s="46"/>
      <c r="B52" s="277" t="s">
        <v>59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8" t="s">
        <v>128</v>
      </c>
      <c r="BA52" s="279"/>
      <c r="BB52" s="279"/>
      <c r="BC52" s="279"/>
      <c r="BD52" s="279"/>
      <c r="BE52" s="279"/>
      <c r="BF52" s="279"/>
      <c r="BG52" s="280"/>
      <c r="BH52" s="271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6"/>
    </row>
    <row r="53" spans="1:155" s="21" customFormat="1" ht="18.75" customHeight="1">
      <c r="A53" s="41"/>
      <c r="B53" s="282" t="s">
        <v>60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1"/>
      <c r="BA53" s="176"/>
      <c r="BB53" s="176"/>
      <c r="BC53" s="176"/>
      <c r="BD53" s="176"/>
      <c r="BE53" s="176"/>
      <c r="BF53" s="176"/>
      <c r="BG53" s="177"/>
      <c r="BH53" s="271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6"/>
    </row>
    <row r="54" spans="1:155" s="21" customFormat="1" ht="18.75" customHeight="1">
      <c r="A54" s="41"/>
      <c r="B54" s="282" t="s">
        <v>61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6" t="s">
        <v>129</v>
      </c>
      <c r="BA54" s="287"/>
      <c r="BB54" s="287"/>
      <c r="BC54" s="287"/>
      <c r="BD54" s="287"/>
      <c r="BE54" s="287"/>
      <c r="BF54" s="287"/>
      <c r="BG54" s="288"/>
      <c r="BH54" s="271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6"/>
    </row>
    <row r="55" spans="1:155" s="4" customFormat="1" ht="18.75" customHeight="1" thickBot="1">
      <c r="A55" s="6"/>
      <c r="B55" s="310" t="s">
        <v>62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1"/>
      <c r="AZ55" s="286" t="s">
        <v>130</v>
      </c>
      <c r="BA55" s="287"/>
      <c r="BB55" s="287"/>
      <c r="BC55" s="287"/>
      <c r="BD55" s="287"/>
      <c r="BE55" s="287"/>
      <c r="BF55" s="287"/>
      <c r="BG55" s="288"/>
      <c r="BH55" s="313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6"/>
    </row>
  </sheetData>
  <sheetProtection/>
  <mergeCells count="184">
    <mergeCell ref="DD55:EB55"/>
    <mergeCell ref="EC55:EY55"/>
    <mergeCell ref="B55:AY55"/>
    <mergeCell ref="AZ55:BG55"/>
    <mergeCell ref="BH55:CD55"/>
    <mergeCell ref="CE55:DC55"/>
    <mergeCell ref="EC52:EY53"/>
    <mergeCell ref="B53:AY53"/>
    <mergeCell ref="B54:AY54"/>
    <mergeCell ref="AZ54:BG54"/>
    <mergeCell ref="BH54:CD54"/>
    <mergeCell ref="CE54:DC54"/>
    <mergeCell ref="DD54:EB54"/>
    <mergeCell ref="EC54:EY54"/>
    <mergeCell ref="B52:AY52"/>
    <mergeCell ref="AZ52:BG53"/>
    <mergeCell ref="BH52:CD53"/>
    <mergeCell ref="CE52:DC53"/>
    <mergeCell ref="DD48:EB48"/>
    <mergeCell ref="AZ48:BG48"/>
    <mergeCell ref="BH48:CD48"/>
    <mergeCell ref="CE48:DC48"/>
    <mergeCell ref="DD52:EB53"/>
    <mergeCell ref="EC48:EY48"/>
    <mergeCell ref="A49:AY49"/>
    <mergeCell ref="AZ49:BG51"/>
    <mergeCell ref="BH49:CD51"/>
    <mergeCell ref="CE49:DC51"/>
    <mergeCell ref="DD49:EB51"/>
    <mergeCell ref="EC49:EY51"/>
    <mergeCell ref="B50:AY50"/>
    <mergeCell ref="B51:AY51"/>
    <mergeCell ref="B48:AY48"/>
    <mergeCell ref="EC45:EY46"/>
    <mergeCell ref="B46:AY46"/>
    <mergeCell ref="B47:AY47"/>
    <mergeCell ref="AZ47:BG47"/>
    <mergeCell ref="BH47:CD47"/>
    <mergeCell ref="CE47:DC47"/>
    <mergeCell ref="DD47:EB47"/>
    <mergeCell ref="EC47:EY47"/>
    <mergeCell ref="B45:AY45"/>
    <mergeCell ref="AZ45:BG46"/>
    <mergeCell ref="BH45:CD46"/>
    <mergeCell ref="CE45:DC46"/>
    <mergeCell ref="DD41:EB41"/>
    <mergeCell ref="AZ41:BG41"/>
    <mergeCell ref="BH41:CD41"/>
    <mergeCell ref="CE41:DC41"/>
    <mergeCell ref="DD45:EB46"/>
    <mergeCell ref="EC41:EY41"/>
    <mergeCell ref="B42:AY42"/>
    <mergeCell ref="AZ42:BG44"/>
    <mergeCell ref="BH42:CD44"/>
    <mergeCell ref="CE42:DC44"/>
    <mergeCell ref="DD42:EB44"/>
    <mergeCell ref="EC42:EY44"/>
    <mergeCell ref="A43:AY43"/>
    <mergeCell ref="B44:AY44"/>
    <mergeCell ref="B41:AY41"/>
    <mergeCell ref="CE40:DC40"/>
    <mergeCell ref="DD40:EB40"/>
    <mergeCell ref="EC40:EY40"/>
    <mergeCell ref="B38:AY38"/>
    <mergeCell ref="B39:AY39"/>
    <mergeCell ref="B40:AY40"/>
    <mergeCell ref="AZ40:BG40"/>
    <mergeCell ref="BH40:CD40"/>
    <mergeCell ref="AZ38:BG39"/>
    <mergeCell ref="BH38:CD39"/>
    <mergeCell ref="CE38:DC39"/>
    <mergeCell ref="EI34:EL34"/>
    <mergeCell ref="DD38:EB39"/>
    <mergeCell ref="EC38:EY39"/>
    <mergeCell ref="EM34:EO34"/>
    <mergeCell ref="DD36:EB37"/>
    <mergeCell ref="EC36:EY37"/>
    <mergeCell ref="DD21:EB23"/>
    <mergeCell ref="EC27:EY27"/>
    <mergeCell ref="B36:AY36"/>
    <mergeCell ref="AZ36:BG37"/>
    <mergeCell ref="BH36:CD37"/>
    <mergeCell ref="CE36:DC37"/>
    <mergeCell ref="B37:AY37"/>
    <mergeCell ref="A30:EY30"/>
    <mergeCell ref="A32:AY35"/>
    <mergeCell ref="AZ32:BG35"/>
    <mergeCell ref="AZ24:BG25"/>
    <mergeCell ref="EC32:EY33"/>
    <mergeCell ref="BN34:BQ34"/>
    <mergeCell ref="BR34:BT34"/>
    <mergeCell ref="CE34:DC35"/>
    <mergeCell ref="DD34:EB35"/>
    <mergeCell ref="BH32:CD33"/>
    <mergeCell ref="DM32:DO32"/>
    <mergeCell ref="CE21:DC23"/>
    <mergeCell ref="AZ26:BG26"/>
    <mergeCell ref="B24:AY24"/>
    <mergeCell ref="EC21:EY23"/>
    <mergeCell ref="BH24:CD25"/>
    <mergeCell ref="CE24:DC25"/>
    <mergeCell ref="DD24:EB25"/>
    <mergeCell ref="EC24:EY25"/>
    <mergeCell ref="B25:AY25"/>
    <mergeCell ref="A21:AY21"/>
    <mergeCell ref="B26:AY26"/>
    <mergeCell ref="BH26:CD26"/>
    <mergeCell ref="CE26:DC26"/>
    <mergeCell ref="DD26:EB26"/>
    <mergeCell ref="EC26:EY26"/>
    <mergeCell ref="B27:AY27"/>
    <mergeCell ref="AZ27:BG27"/>
    <mergeCell ref="DD27:EB27"/>
    <mergeCell ref="BH27:CD27"/>
    <mergeCell ref="CE27:DC27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AZ19:BG19"/>
    <mergeCell ref="AZ20:BG20"/>
    <mergeCell ref="B23:AY23"/>
    <mergeCell ref="B17:AY17"/>
    <mergeCell ref="BH17:CD18"/>
    <mergeCell ref="BH14:CD16"/>
    <mergeCell ref="AZ21:BG23"/>
    <mergeCell ref="BH21:CD23"/>
    <mergeCell ref="B22:AY22"/>
    <mergeCell ref="CE17:DC18"/>
    <mergeCell ref="DD17:EB18"/>
    <mergeCell ref="EC17:EY18"/>
    <mergeCell ref="B18:AY18"/>
    <mergeCell ref="AZ17:BG18"/>
    <mergeCell ref="CE14:DC16"/>
    <mergeCell ref="DD14:EB16"/>
    <mergeCell ref="B16:AY16"/>
    <mergeCell ref="EC14:EY16"/>
    <mergeCell ref="AZ12:BG12"/>
    <mergeCell ref="AZ13:BG13"/>
    <mergeCell ref="AZ14:BG16"/>
    <mergeCell ref="B12:AY12"/>
    <mergeCell ref="B13:AY13"/>
    <mergeCell ref="B14:AY14"/>
    <mergeCell ref="A15:AY15"/>
    <mergeCell ref="EC10:EY11"/>
    <mergeCell ref="BH12:CD12"/>
    <mergeCell ref="BH13:CD13"/>
    <mergeCell ref="CE12:DC12"/>
    <mergeCell ref="CE13:DC13"/>
    <mergeCell ref="DD12:EB12"/>
    <mergeCell ref="DD13:EB13"/>
    <mergeCell ref="EC12:EY12"/>
    <mergeCell ref="EC13:EY13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0"/>
  <sheetViews>
    <sheetView tabSelected="1" zoomScaleSheetLayoutView="100" zoomScalePageLayoutView="0" workbookViewId="0" topLeftCell="A1">
      <selection activeCell="AM26" sqref="AM26"/>
    </sheetView>
  </sheetViews>
  <sheetFormatPr defaultColWidth="0.875" defaultRowHeight="12.75"/>
  <cols>
    <col min="1" max="51" width="0.875" style="1" customWidth="1"/>
    <col min="52" max="54" width="3.375" style="1" customWidth="1"/>
    <col min="55" max="16384" width="0.875" style="1" customWidth="1"/>
  </cols>
  <sheetData>
    <row r="1" spans="1:123" s="21" customFormat="1" ht="12">
      <c r="A1" s="3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35"/>
      <c r="AB1" s="36"/>
      <c r="AC1" s="36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16"/>
      <c r="AP1" s="42"/>
      <c r="AQ1" s="42"/>
      <c r="AR1" s="42"/>
      <c r="AS1" s="27"/>
      <c r="AT1" s="27"/>
      <c r="AU1" s="27"/>
      <c r="AV1" s="16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36"/>
      <c r="BQ1" s="36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6"/>
      <c r="CH1" s="16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S1" s="36" t="s">
        <v>67</v>
      </c>
    </row>
    <row r="2" spans="1:123" s="21" customFormat="1" ht="15">
      <c r="A2" s="243" t="s">
        <v>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</row>
    <row r="3" spans="1:123" s="21" customFormat="1" ht="12">
      <c r="A3" s="3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35"/>
      <c r="AB3" s="36"/>
      <c r="AC3" s="36"/>
      <c r="AD3" s="36"/>
      <c r="AE3" s="35"/>
      <c r="AF3" s="35"/>
      <c r="AG3" s="35"/>
      <c r="AH3" s="35"/>
      <c r="AI3" s="35"/>
      <c r="AJ3" s="35"/>
      <c r="AK3" s="16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6"/>
      <c r="BU3" s="36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6"/>
      <c r="CL3" s="15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21" customFormat="1" ht="12.75">
      <c r="A4" s="317" t="s">
        <v>14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9"/>
      <c r="AO4" s="317" t="s">
        <v>82</v>
      </c>
      <c r="AP4" s="318"/>
      <c r="AQ4" s="318"/>
      <c r="AR4" s="318"/>
      <c r="AS4" s="318"/>
      <c r="AT4" s="318"/>
      <c r="AU4" s="318"/>
      <c r="AV4" s="319"/>
      <c r="AW4" s="329" t="s">
        <v>56</v>
      </c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329" t="s">
        <v>56</v>
      </c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1"/>
      <c r="CU4" s="329" t="s">
        <v>56</v>
      </c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  <c r="DR4" s="330"/>
      <c r="DS4" s="331"/>
    </row>
    <row r="5" spans="1:123" s="21" customFormat="1" ht="14.25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2"/>
      <c r="AO5" s="320"/>
      <c r="AP5" s="321"/>
      <c r="AQ5" s="321"/>
      <c r="AR5" s="321"/>
      <c r="AS5" s="321"/>
      <c r="AT5" s="321"/>
      <c r="AU5" s="321"/>
      <c r="AV5" s="322"/>
      <c r="AW5" s="29"/>
      <c r="AX5" s="8"/>
      <c r="AY5" s="8"/>
      <c r="AZ5" s="8"/>
      <c r="BA5" s="8"/>
      <c r="BB5" s="8"/>
      <c r="BD5" s="273">
        <v>20</v>
      </c>
      <c r="BE5" s="273"/>
      <c r="BF5" s="273"/>
      <c r="BG5" s="273"/>
      <c r="BH5" s="274" t="s">
        <v>145</v>
      </c>
      <c r="BI5" s="274"/>
      <c r="BJ5" s="274"/>
      <c r="BK5" s="274"/>
      <c r="BL5" s="24" t="s">
        <v>69</v>
      </c>
      <c r="BM5" s="24"/>
      <c r="BO5" s="3"/>
      <c r="BP5" s="8"/>
      <c r="BQ5" s="8"/>
      <c r="BR5" s="8"/>
      <c r="BS5" s="8"/>
      <c r="BT5" s="8"/>
      <c r="BU5" s="28"/>
      <c r="BV5" s="29"/>
      <c r="BW5" s="8"/>
      <c r="BX5" s="8"/>
      <c r="BY5" s="8"/>
      <c r="BZ5" s="8"/>
      <c r="CA5" s="8"/>
      <c r="CC5" s="273">
        <v>20</v>
      </c>
      <c r="CD5" s="273"/>
      <c r="CE5" s="273"/>
      <c r="CF5" s="273"/>
      <c r="CG5" s="274" t="s">
        <v>144</v>
      </c>
      <c r="CH5" s="274"/>
      <c r="CI5" s="274"/>
      <c r="CJ5" s="274"/>
      <c r="CK5" s="24" t="s">
        <v>24</v>
      </c>
      <c r="CL5" s="24"/>
      <c r="CN5" s="3"/>
      <c r="CO5" s="8"/>
      <c r="CP5" s="8"/>
      <c r="CQ5" s="8"/>
      <c r="CR5" s="8"/>
      <c r="CS5" s="8"/>
      <c r="CT5" s="28"/>
      <c r="CU5" s="29"/>
      <c r="CV5" s="8"/>
      <c r="CW5" s="8"/>
      <c r="CX5" s="8"/>
      <c r="CY5" s="8"/>
      <c r="CZ5" s="8"/>
      <c r="DB5" s="273">
        <v>20</v>
      </c>
      <c r="DC5" s="273"/>
      <c r="DD5" s="273"/>
      <c r="DE5" s="273"/>
      <c r="DF5" s="274" t="s">
        <v>137</v>
      </c>
      <c r="DG5" s="274"/>
      <c r="DH5" s="274"/>
      <c r="DI5" s="274"/>
      <c r="DJ5" s="24" t="s">
        <v>23</v>
      </c>
      <c r="DK5" s="24"/>
      <c r="DM5" s="3"/>
      <c r="DN5" s="8"/>
      <c r="DO5" s="8"/>
      <c r="DP5" s="8"/>
      <c r="DQ5" s="8"/>
      <c r="DR5" s="8"/>
      <c r="DS5" s="28"/>
    </row>
    <row r="6" spans="1:123" s="21" customFormat="1" ht="3" customHeight="1" thickBot="1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5"/>
      <c r="AO6" s="323"/>
      <c r="AP6" s="324"/>
      <c r="AQ6" s="324"/>
      <c r="AR6" s="324"/>
      <c r="AS6" s="324"/>
      <c r="AT6" s="324"/>
      <c r="AU6" s="324"/>
      <c r="AV6" s="325"/>
      <c r="AW6" s="29"/>
      <c r="AX6" s="8"/>
      <c r="AY6" s="8"/>
      <c r="AZ6" s="8"/>
      <c r="BA6" s="8"/>
      <c r="BB6" s="8"/>
      <c r="BC6" s="8"/>
      <c r="BD6" s="8"/>
      <c r="BE6" s="8"/>
      <c r="BF6" s="23"/>
      <c r="BG6" s="23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28"/>
      <c r="BV6" s="29"/>
      <c r="BW6" s="8"/>
      <c r="BX6" s="8"/>
      <c r="BY6" s="8"/>
      <c r="BZ6" s="8"/>
      <c r="CA6" s="8"/>
      <c r="CB6" s="8"/>
      <c r="CC6" s="8"/>
      <c r="CD6" s="8"/>
      <c r="CE6" s="23"/>
      <c r="CF6" s="23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28"/>
      <c r="CU6" s="29"/>
      <c r="CV6" s="8"/>
      <c r="CW6" s="8"/>
      <c r="CX6" s="8"/>
      <c r="CY6" s="8"/>
      <c r="CZ6" s="8"/>
      <c r="DA6" s="8"/>
      <c r="DB6" s="8"/>
      <c r="DC6" s="8"/>
      <c r="DD6" s="23"/>
      <c r="DE6" s="23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8"/>
    </row>
    <row r="7" spans="1:123" s="4" customFormat="1" ht="27" customHeight="1" thickBot="1">
      <c r="A7" s="5"/>
      <c r="B7" s="335" t="s">
        <v>70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6" t="s">
        <v>131</v>
      </c>
      <c r="AP7" s="337"/>
      <c r="AQ7" s="337"/>
      <c r="AR7" s="337"/>
      <c r="AS7" s="337"/>
      <c r="AT7" s="337"/>
      <c r="AU7" s="337"/>
      <c r="AV7" s="338"/>
      <c r="AW7" s="332">
        <v>741894</v>
      </c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>
        <v>705601</v>
      </c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9">
        <v>789697</v>
      </c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1"/>
    </row>
    <row r="8" spans="1:119" s="21" customFormat="1" ht="12">
      <c r="A8" s="3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35"/>
      <c r="AB8" s="36"/>
      <c r="AC8" s="36"/>
      <c r="AD8" s="36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16"/>
      <c r="AP8" s="42"/>
      <c r="AQ8" s="42"/>
      <c r="AR8" s="42"/>
      <c r="AS8" s="27"/>
      <c r="AT8" s="27"/>
      <c r="AU8" s="27"/>
      <c r="AV8" s="16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36"/>
      <c r="BQ8" s="36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6"/>
      <c r="CH8" s="16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0" s="4" customFormat="1" ht="12.75">
      <c r="A9" s="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20" t="s">
        <v>25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</row>
    <row r="10" spans="1:121" s="12" customFormat="1" ht="12">
      <c r="A10" s="12" t="s">
        <v>10</v>
      </c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H10" s="334" t="s">
        <v>146</v>
      </c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K10" s="25" t="s">
        <v>26</v>
      </c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5" t="s">
        <v>151</v>
      </c>
      <c r="CM10" s="73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</row>
    <row r="11" spans="15:118" s="18" customFormat="1" ht="9.75">
      <c r="O11" s="327" t="s">
        <v>11</v>
      </c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H11" s="327" t="s">
        <v>12</v>
      </c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V11" s="327" t="s">
        <v>11</v>
      </c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O11" s="327" t="s">
        <v>12</v>
      </c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</row>
    <row r="12" ht="6" customHeight="1"/>
    <row r="13" spans="1:42" s="12" customFormat="1" ht="12.75" customHeight="1">
      <c r="A13" s="326" t="s">
        <v>13</v>
      </c>
      <c r="B13" s="326"/>
      <c r="C13" s="176" t="s">
        <v>155</v>
      </c>
      <c r="D13" s="176"/>
      <c r="E13" s="176"/>
      <c r="F13" s="176"/>
      <c r="G13" s="178" t="s">
        <v>13</v>
      </c>
      <c r="H13" s="178"/>
      <c r="I13" s="176" t="s">
        <v>157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326">
        <v>20</v>
      </c>
      <c r="AA13" s="326"/>
      <c r="AB13" s="326"/>
      <c r="AC13" s="326"/>
      <c r="AD13" s="328" t="s">
        <v>150</v>
      </c>
      <c r="AE13" s="328"/>
      <c r="AF13" s="328"/>
      <c r="AG13" s="12" t="s">
        <v>17</v>
      </c>
      <c r="AP13" s="21"/>
    </row>
    <row r="15" ht="12.75">
      <c r="B15" s="1" t="s">
        <v>133</v>
      </c>
    </row>
    <row r="17" s="18" customFormat="1" ht="9.75">
      <c r="E17" s="18" t="s">
        <v>27</v>
      </c>
    </row>
    <row r="18" s="18" customFormat="1" ht="9.75">
      <c r="H18" s="18" t="s">
        <v>71</v>
      </c>
    </row>
    <row r="19" s="18" customFormat="1" ht="9.75">
      <c r="H19" s="18" t="s">
        <v>72</v>
      </c>
    </row>
    <row r="20" s="18" customFormat="1" ht="9.75">
      <c r="H20" s="18" t="s">
        <v>73</v>
      </c>
    </row>
  </sheetData>
  <sheetProtection/>
  <mergeCells count="30">
    <mergeCell ref="A2:DS2"/>
    <mergeCell ref="O10:AF10"/>
    <mergeCell ref="AH10:BG10"/>
    <mergeCell ref="DF5:DI5"/>
    <mergeCell ref="B7:AN7"/>
    <mergeCell ref="AO7:AV7"/>
    <mergeCell ref="CU7:DS7"/>
    <mergeCell ref="DB5:DE5"/>
    <mergeCell ref="BV10:CK10"/>
    <mergeCell ref="BV7:CT7"/>
    <mergeCell ref="BV11:CM11"/>
    <mergeCell ref="CO11:DN11"/>
    <mergeCell ref="AW4:BU4"/>
    <mergeCell ref="BV4:CT4"/>
    <mergeCell ref="BH5:BK5"/>
    <mergeCell ref="CC5:CF5"/>
    <mergeCell ref="CG5:CJ5"/>
    <mergeCell ref="CU4:DS4"/>
    <mergeCell ref="BD5:BG5"/>
    <mergeCell ref="AW7:BU7"/>
    <mergeCell ref="A4:AN6"/>
    <mergeCell ref="AO4:AV6"/>
    <mergeCell ref="Z13:AC13"/>
    <mergeCell ref="O11:AF11"/>
    <mergeCell ref="AD13:AF13"/>
    <mergeCell ref="AH11:BG11"/>
    <mergeCell ref="A13:B13"/>
    <mergeCell ref="C13:F13"/>
    <mergeCell ref="G13:H13"/>
    <mergeCell ref="I13:Y13"/>
  </mergeCells>
  <printOptions/>
  <pageMargins left="0.69" right="0.28" top="0.39" bottom="0.3937007874015748" header="0.1968503937007874" footer="0.1968503937007874"/>
  <pageSetup fitToHeight="1" fitToWidth="1" horizontalDpi="600" verticalDpi="600" orientation="portrait" paperSize="9" scale="85" r:id="rId1"/>
  <rowBreaks count="1" manualBreakCount="1">
    <brk id="21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Жернакова Юлия Викторовна</cp:lastModifiedBy>
  <cp:lastPrinted>2015-03-25T12:29:15Z</cp:lastPrinted>
  <dcterms:created xsi:type="dcterms:W3CDTF">2004-02-03T14:46:59Z</dcterms:created>
  <dcterms:modified xsi:type="dcterms:W3CDTF">2015-03-25T12:48:25Z</dcterms:modified>
  <cp:category/>
  <cp:version/>
  <cp:contentType/>
  <cp:contentStatus/>
</cp:coreProperties>
</file>